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heet1" sheetId="3" r:id="rId1"/>
    <sheet name="Data" sheetId="1" r:id="rId2"/>
    <sheet name="Formula" sheetId="2" r:id="rId3"/>
  </sheets>
  <calcPr calcId="145621"/>
  <pivotCaches>
    <pivotCache cacheId="4" r:id="rId4"/>
  </pivotCaches>
</workbook>
</file>

<file path=xl/calcChain.xml><?xml version="1.0" encoding="utf-8"?>
<calcChain xmlns="http://schemas.openxmlformats.org/spreadsheetml/2006/main">
  <c r="C4" i="2" l="1"/>
  <c r="D4" i="2"/>
  <c r="F4" i="2"/>
  <c r="H4" i="2"/>
  <c r="C5" i="2"/>
  <c r="D5" i="2"/>
  <c r="F5" i="2"/>
  <c r="H5" i="2"/>
  <c r="C6" i="2"/>
  <c r="D6" i="2"/>
  <c r="F6" i="2"/>
  <c r="H6" i="2"/>
  <c r="D3" i="2"/>
  <c r="F3" i="2"/>
  <c r="H3" i="2"/>
  <c r="C3" i="2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I6" i="2" l="1"/>
  <c r="I5" i="2"/>
  <c r="I4" i="2"/>
  <c r="H7" i="2"/>
  <c r="F7" i="2"/>
  <c r="D7" i="2"/>
  <c r="I3" i="2"/>
  <c r="C7" i="2"/>
  <c r="I7" i="2" l="1"/>
</calcChain>
</file>

<file path=xl/sharedStrings.xml><?xml version="1.0" encoding="utf-8"?>
<sst xmlns="http://schemas.openxmlformats.org/spreadsheetml/2006/main" count="67" uniqueCount="20">
  <si>
    <t>Entity</t>
  </si>
  <si>
    <t>Account</t>
  </si>
  <si>
    <t>Account Name</t>
  </si>
  <si>
    <t>Debit</t>
  </si>
  <si>
    <t>Credit</t>
  </si>
  <si>
    <t>Net</t>
  </si>
  <si>
    <t>ABC Ltd</t>
  </si>
  <si>
    <t>Assets</t>
  </si>
  <si>
    <t>Liabilities</t>
  </si>
  <si>
    <t>Revenue</t>
  </si>
  <si>
    <t>Expenses</t>
  </si>
  <si>
    <t>BCD Ltd</t>
  </si>
  <si>
    <t>CDE Ltd</t>
  </si>
  <si>
    <t>DEF Ltd</t>
  </si>
  <si>
    <t>Date</t>
  </si>
  <si>
    <t>Total</t>
  </si>
  <si>
    <t>Column Labels</t>
  </si>
  <si>
    <t>Grand Total</t>
  </si>
  <si>
    <t>Row Labels</t>
  </si>
  <si>
    <t>Sum of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</si>
</sst>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17" fontId="1" fillId="0" borderId="1" xfId="0" applyNumberFormat="1" applyFont="1" applyBorder="1" applyAlignment="1">
      <alignment horizontal="center"/>
    </xf>
    <xf numFmtId="3" fontId="0" fillId="0" borderId="0" xfId="0" applyNumberFormat="1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7" fontId="0" fillId="0" borderId="0" xfId="0" applyNumberFormat="1" applyAlignment="1">
      <alignment horizontal="left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3" formatCode="#,##0"/>
    </dxf>
    <dxf>
      <numFmt numFmtId="3" formatCode="#,##0"/>
    </dxf>
    <dxf>
      <numFmt numFmtId="3" formatCode="#,##0"/>
    </dxf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ale Blackwood" refreshedDate="42118.416521064813" createdVersion="4" refreshedVersion="4" minRefreshableVersion="3" recordCount="16">
  <cacheSource type="worksheet">
    <worksheetSource name="tblTrialBalance"/>
  </cacheSource>
  <cacheFields count="7">
    <cacheField name="Date" numFmtId="17">
      <sharedItems containsSemiMixedTypes="0" containsNonDate="0" containsDate="1" containsString="0" minDate="2015-05-01T00:00:00" maxDate="2015-05-02T00:00:00" count="1">
        <d v="2015-05-01T00:00:00"/>
      </sharedItems>
    </cacheField>
    <cacheField name="Entity" numFmtId="0">
      <sharedItems count="4">
        <s v="ABC Ltd"/>
        <s v="BCD Ltd"/>
        <s v="CDE Ltd"/>
        <s v="DEF Ltd"/>
      </sharedItems>
    </cacheField>
    <cacheField name="Account" numFmtId="0">
      <sharedItems containsSemiMixedTypes="0" containsString="0" containsNumber="1" containsInteger="1" minValue="1234" maxValue="4567"/>
    </cacheField>
    <cacheField name="Account Name" numFmtId="0">
      <sharedItems count="4">
        <s v="Assets"/>
        <s v="Liabilities"/>
        <s v="Revenue"/>
        <s v="Expenses"/>
      </sharedItems>
    </cacheField>
    <cacheField name="Debit" numFmtId="3">
      <sharedItems containsString="0" containsBlank="1" containsNumber="1" containsInteger="1" minValue="4000" maxValue="10000"/>
    </cacheField>
    <cacheField name="Credit" numFmtId="3">
      <sharedItems containsString="0" containsBlank="1" containsNumber="1" containsInteger="1" minValue="3000" maxValue="12000"/>
    </cacheField>
    <cacheField name="Net" numFmtId="3">
      <sharedItems containsSemiMixedTypes="0" containsString="0" containsNumber="1" containsInteger="1" minValue="-12000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n v="1234"/>
    <x v="0"/>
    <n v="8000"/>
    <m/>
    <n v="8000"/>
  </r>
  <r>
    <x v="0"/>
    <x v="0"/>
    <n v="2345"/>
    <x v="1"/>
    <m/>
    <n v="6000"/>
    <n v="-6000"/>
  </r>
  <r>
    <x v="0"/>
    <x v="0"/>
    <n v="3456"/>
    <x v="2"/>
    <m/>
    <n v="12000"/>
    <n v="-12000"/>
  </r>
  <r>
    <x v="0"/>
    <x v="0"/>
    <n v="4567"/>
    <x v="3"/>
    <n v="10000"/>
    <m/>
    <n v="10000"/>
  </r>
  <r>
    <x v="0"/>
    <x v="1"/>
    <n v="1234"/>
    <x v="0"/>
    <n v="7000"/>
    <m/>
    <n v="7000"/>
  </r>
  <r>
    <x v="0"/>
    <x v="1"/>
    <n v="2345"/>
    <x v="1"/>
    <m/>
    <n v="8000"/>
    <n v="-8000"/>
  </r>
  <r>
    <x v="0"/>
    <x v="1"/>
    <n v="3456"/>
    <x v="2"/>
    <m/>
    <n v="4000"/>
    <n v="-4000"/>
  </r>
  <r>
    <x v="0"/>
    <x v="1"/>
    <n v="4567"/>
    <x v="3"/>
    <n v="5000"/>
    <m/>
    <n v="5000"/>
  </r>
  <r>
    <x v="0"/>
    <x v="2"/>
    <n v="1234"/>
    <x v="0"/>
    <n v="4000"/>
    <m/>
    <n v="4000"/>
  </r>
  <r>
    <x v="0"/>
    <x v="2"/>
    <n v="2345"/>
    <x v="1"/>
    <m/>
    <n v="7000"/>
    <n v="-7000"/>
  </r>
  <r>
    <x v="0"/>
    <x v="2"/>
    <n v="3456"/>
    <x v="2"/>
    <m/>
    <n v="3000"/>
    <n v="-3000"/>
  </r>
  <r>
    <x v="0"/>
    <x v="2"/>
    <n v="4567"/>
    <x v="3"/>
    <n v="6000"/>
    <m/>
    <n v="6000"/>
  </r>
  <r>
    <x v="0"/>
    <x v="3"/>
    <n v="1234"/>
    <x v="0"/>
    <n v="4000"/>
    <m/>
    <n v="4000"/>
  </r>
  <r>
    <x v="0"/>
    <x v="3"/>
    <n v="2345"/>
    <x v="1"/>
    <m/>
    <n v="7000"/>
    <n v="-7000"/>
  </r>
  <r>
    <x v="0"/>
    <x v="3"/>
    <n v="3456"/>
    <x v="2"/>
    <m/>
    <n v="3000"/>
    <n v="-3000"/>
  </r>
  <r>
    <x v="0"/>
    <x v="3"/>
    <n v="4567"/>
    <x v="3"/>
    <n v="6000"/>
    <m/>
    <n v="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9" firstHeaderRow="1" firstDataRow="2" firstDataCol="1" rowPageCount="1" colPageCount="1"/>
  <pivotFields count="7">
    <pivotField axis="axisPage" numFmtId="17" showAll="0">
      <items count="2">
        <item x="0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axis="axisRow" showAll="0">
      <items count="5">
        <item x="0"/>
        <item x="3"/>
        <item x="1"/>
        <item x="2"/>
        <item t="default"/>
      </items>
    </pivotField>
    <pivotField showAll="0"/>
    <pivotField showAll="0"/>
    <pivotField dataField="1" numFmtId="3"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item="0" hier="-1"/>
  </pageFields>
  <dataFields count="1">
    <dataField name="Sum of Ne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blTrialBalance" displayName="tblTrialBalance" ref="A1:G17" totalsRowShown="0" headerRowDxfId="0">
  <autoFilter ref="A1:G17"/>
  <tableColumns count="7">
    <tableColumn id="1" name="Date" dataDxfId="4"/>
    <tableColumn id="2" name="Entity"/>
    <tableColumn id="3" name="Account"/>
    <tableColumn id="4" name="Account Name"/>
    <tableColumn id="5" name="Debit" dataDxfId="3"/>
    <tableColumn id="6" name="Credit" dataDxfId="2"/>
    <tableColumn id="7" name="Net" dataDxfId="1">
      <calculatedColumnFormula>E2-F2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6" sqref="B6"/>
    </sheetView>
  </sheetViews>
  <sheetFormatPr defaultRowHeight="15" x14ac:dyDescent="0.25"/>
  <cols>
    <col min="1" max="1" width="13.140625" customWidth="1"/>
    <col min="2" max="2" width="16.28515625" customWidth="1"/>
    <col min="3" max="3" width="7.7109375" customWidth="1"/>
    <col min="4" max="4" width="7.5703125" customWidth="1"/>
    <col min="5" max="5" width="7.42578125" customWidth="1"/>
    <col min="6" max="6" width="11.28515625" bestFit="1" customWidth="1"/>
  </cols>
  <sheetData>
    <row r="1" spans="1:6" x14ac:dyDescent="0.25">
      <c r="A1" s="8" t="s">
        <v>14</v>
      </c>
      <c r="B1" s="11">
        <v>42125</v>
      </c>
    </row>
    <row r="3" spans="1:6" x14ac:dyDescent="0.25">
      <c r="A3" s="8" t="s">
        <v>19</v>
      </c>
      <c r="B3" s="8" t="s">
        <v>16</v>
      </c>
    </row>
    <row r="4" spans="1:6" x14ac:dyDescent="0.25">
      <c r="A4" s="8" t="s">
        <v>18</v>
      </c>
      <c r="B4" t="s">
        <v>6</v>
      </c>
      <c r="C4" t="s">
        <v>11</v>
      </c>
      <c r="D4" t="s">
        <v>12</v>
      </c>
      <c r="E4" t="s">
        <v>13</v>
      </c>
      <c r="F4" t="s">
        <v>17</v>
      </c>
    </row>
    <row r="5" spans="1:6" x14ac:dyDescent="0.25">
      <c r="A5" s="9" t="s">
        <v>7</v>
      </c>
      <c r="B5" s="10">
        <v>8000</v>
      </c>
      <c r="C5" s="10">
        <v>7000</v>
      </c>
      <c r="D5" s="10">
        <v>4000</v>
      </c>
      <c r="E5" s="10">
        <v>4000</v>
      </c>
      <c r="F5" s="10">
        <v>23000</v>
      </c>
    </row>
    <row r="6" spans="1:6" x14ac:dyDescent="0.25">
      <c r="A6" s="9" t="s">
        <v>10</v>
      </c>
      <c r="B6" s="10">
        <v>10000</v>
      </c>
      <c r="C6" s="10">
        <v>5000</v>
      </c>
      <c r="D6" s="10">
        <v>6000</v>
      </c>
      <c r="E6" s="10">
        <v>6000</v>
      </c>
      <c r="F6" s="10">
        <v>27000</v>
      </c>
    </row>
    <row r="7" spans="1:6" x14ac:dyDescent="0.25">
      <c r="A7" s="9" t="s">
        <v>8</v>
      </c>
      <c r="B7" s="10">
        <v>-6000</v>
      </c>
      <c r="C7" s="10">
        <v>-8000</v>
      </c>
      <c r="D7" s="10">
        <v>-7000</v>
      </c>
      <c r="E7" s="10">
        <v>-7000</v>
      </c>
      <c r="F7" s="10">
        <v>-28000</v>
      </c>
    </row>
    <row r="8" spans="1:6" x14ac:dyDescent="0.25">
      <c r="A8" s="9" t="s">
        <v>9</v>
      </c>
      <c r="B8" s="10">
        <v>-12000</v>
      </c>
      <c r="C8" s="10">
        <v>-4000</v>
      </c>
      <c r="D8" s="10">
        <v>-3000</v>
      </c>
      <c r="E8" s="10">
        <v>-3000</v>
      </c>
      <c r="F8" s="10">
        <v>-22000</v>
      </c>
    </row>
    <row r="9" spans="1:6" x14ac:dyDescent="0.25">
      <c r="A9" s="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zoomScale="130" zoomScaleNormal="130" workbookViewId="0">
      <selection activeCell="D5" sqref="D5"/>
    </sheetView>
  </sheetViews>
  <sheetFormatPr defaultRowHeight="15" x14ac:dyDescent="0.25"/>
  <cols>
    <col min="1" max="1" width="9.42578125" style="7" customWidth="1"/>
    <col min="2" max="2" width="9.42578125" customWidth="1"/>
    <col min="3" max="3" width="9.5703125" customWidth="1"/>
    <col min="4" max="4" width="17.28515625" customWidth="1"/>
  </cols>
  <sheetData>
    <row r="1" spans="1:18" x14ac:dyDescent="0.25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8" x14ac:dyDescent="0.25">
      <c r="A2" s="7">
        <v>42125</v>
      </c>
      <c r="B2" t="s">
        <v>6</v>
      </c>
      <c r="C2">
        <v>1234</v>
      </c>
      <c r="D2" t="s">
        <v>7</v>
      </c>
      <c r="E2" s="6">
        <v>8000</v>
      </c>
      <c r="F2" s="6"/>
      <c r="G2" s="6">
        <f>E2-F2</f>
        <v>8000</v>
      </c>
    </row>
    <row r="3" spans="1:18" x14ac:dyDescent="0.25">
      <c r="A3" s="7">
        <v>42125</v>
      </c>
      <c r="B3" t="s">
        <v>6</v>
      </c>
      <c r="C3">
        <v>2345</v>
      </c>
      <c r="D3" t="s">
        <v>8</v>
      </c>
      <c r="E3" s="6"/>
      <c r="F3" s="6">
        <v>6000</v>
      </c>
      <c r="G3" s="6">
        <f t="shared" ref="G3:G17" si="0">E3-F3</f>
        <v>-6000</v>
      </c>
    </row>
    <row r="4" spans="1:18" x14ac:dyDescent="0.25">
      <c r="A4" s="7">
        <v>42125</v>
      </c>
      <c r="B4" t="s">
        <v>6</v>
      </c>
      <c r="C4">
        <v>3456</v>
      </c>
      <c r="D4" t="s">
        <v>9</v>
      </c>
      <c r="E4" s="6"/>
      <c r="F4" s="6">
        <v>12000</v>
      </c>
      <c r="G4" s="6">
        <f t="shared" si="0"/>
        <v>-12000</v>
      </c>
    </row>
    <row r="5" spans="1:18" x14ac:dyDescent="0.25">
      <c r="A5" s="7">
        <v>42125</v>
      </c>
      <c r="B5" t="s">
        <v>6</v>
      </c>
      <c r="C5">
        <v>4567</v>
      </c>
      <c r="D5" t="s">
        <v>10</v>
      </c>
      <c r="E5" s="6">
        <v>10000</v>
      </c>
      <c r="F5" s="6"/>
      <c r="G5" s="6">
        <f t="shared" si="0"/>
        <v>10000</v>
      </c>
      <c r="O5">
        <v>1234</v>
      </c>
      <c r="P5" t="s">
        <v>7</v>
      </c>
      <c r="Q5" s="6">
        <v>9000</v>
      </c>
      <c r="R5" s="6"/>
    </row>
    <row r="6" spans="1:18" x14ac:dyDescent="0.25">
      <c r="A6" s="7">
        <v>42125</v>
      </c>
      <c r="B6" t="s">
        <v>11</v>
      </c>
      <c r="C6">
        <v>1234</v>
      </c>
      <c r="D6" t="s">
        <v>7</v>
      </c>
      <c r="E6" s="6">
        <v>7000</v>
      </c>
      <c r="F6" s="6"/>
      <c r="G6" s="6">
        <f t="shared" si="0"/>
        <v>7000</v>
      </c>
      <c r="O6">
        <v>2345</v>
      </c>
      <c r="P6" t="s">
        <v>8</v>
      </c>
      <c r="Q6" s="6"/>
      <c r="R6" s="6">
        <v>7000</v>
      </c>
    </row>
    <row r="7" spans="1:18" x14ac:dyDescent="0.25">
      <c r="A7" s="7">
        <v>42125</v>
      </c>
      <c r="B7" t="s">
        <v>11</v>
      </c>
      <c r="C7">
        <v>2345</v>
      </c>
      <c r="D7" t="s">
        <v>8</v>
      </c>
      <c r="E7" s="6"/>
      <c r="F7" s="6">
        <v>8000</v>
      </c>
      <c r="G7" s="6">
        <f t="shared" si="0"/>
        <v>-8000</v>
      </c>
      <c r="O7">
        <v>3456</v>
      </c>
      <c r="P7" t="s">
        <v>9</v>
      </c>
      <c r="Q7" s="6"/>
      <c r="R7" s="6">
        <v>16000</v>
      </c>
    </row>
    <row r="8" spans="1:18" x14ac:dyDescent="0.25">
      <c r="A8" s="7">
        <v>42125</v>
      </c>
      <c r="B8" t="s">
        <v>11</v>
      </c>
      <c r="C8">
        <v>3456</v>
      </c>
      <c r="D8" t="s">
        <v>9</v>
      </c>
      <c r="E8" s="6"/>
      <c r="F8" s="6">
        <v>4000</v>
      </c>
      <c r="G8" s="6">
        <f t="shared" si="0"/>
        <v>-4000</v>
      </c>
      <c r="O8">
        <v>4567</v>
      </c>
      <c r="P8" t="s">
        <v>10</v>
      </c>
      <c r="Q8" s="6">
        <v>14000</v>
      </c>
      <c r="R8" s="6"/>
    </row>
    <row r="9" spans="1:18" x14ac:dyDescent="0.25">
      <c r="A9" s="7">
        <v>42125</v>
      </c>
      <c r="B9" t="s">
        <v>11</v>
      </c>
      <c r="C9">
        <v>4567</v>
      </c>
      <c r="D9" t="s">
        <v>10</v>
      </c>
      <c r="E9" s="6">
        <v>5000</v>
      </c>
      <c r="F9" s="6"/>
      <c r="G9" s="6">
        <f t="shared" si="0"/>
        <v>5000</v>
      </c>
    </row>
    <row r="10" spans="1:18" x14ac:dyDescent="0.25">
      <c r="A10" s="7">
        <v>42125</v>
      </c>
      <c r="B10" t="s">
        <v>12</v>
      </c>
      <c r="C10">
        <v>1234</v>
      </c>
      <c r="D10" t="s">
        <v>7</v>
      </c>
      <c r="E10" s="6">
        <v>4000</v>
      </c>
      <c r="F10" s="6"/>
      <c r="G10" s="6">
        <f t="shared" si="0"/>
        <v>4000</v>
      </c>
    </row>
    <row r="11" spans="1:18" x14ac:dyDescent="0.25">
      <c r="A11" s="7">
        <v>42125</v>
      </c>
      <c r="B11" t="s">
        <v>12</v>
      </c>
      <c r="C11">
        <v>2345</v>
      </c>
      <c r="D11" t="s">
        <v>8</v>
      </c>
      <c r="E11" s="6"/>
      <c r="F11" s="6">
        <v>7000</v>
      </c>
      <c r="G11" s="6">
        <f t="shared" si="0"/>
        <v>-7000</v>
      </c>
    </row>
    <row r="12" spans="1:18" x14ac:dyDescent="0.25">
      <c r="A12" s="7">
        <v>42125</v>
      </c>
      <c r="B12" t="s">
        <v>12</v>
      </c>
      <c r="C12">
        <v>3456</v>
      </c>
      <c r="D12" t="s">
        <v>9</v>
      </c>
      <c r="E12" s="6"/>
      <c r="F12" s="6">
        <v>3000</v>
      </c>
      <c r="G12" s="6">
        <f t="shared" si="0"/>
        <v>-3000</v>
      </c>
    </row>
    <row r="13" spans="1:18" x14ac:dyDescent="0.25">
      <c r="A13" s="7">
        <v>42125</v>
      </c>
      <c r="B13" t="s">
        <v>12</v>
      </c>
      <c r="C13">
        <v>4567</v>
      </c>
      <c r="D13" t="s">
        <v>10</v>
      </c>
      <c r="E13" s="6">
        <v>6000</v>
      </c>
      <c r="F13" s="6"/>
      <c r="G13" s="6">
        <f t="shared" si="0"/>
        <v>6000</v>
      </c>
    </row>
    <row r="14" spans="1:18" x14ac:dyDescent="0.25">
      <c r="A14" s="7">
        <v>42125</v>
      </c>
      <c r="B14" t="s">
        <v>13</v>
      </c>
      <c r="C14">
        <v>1234</v>
      </c>
      <c r="D14" t="s">
        <v>7</v>
      </c>
      <c r="E14" s="6">
        <v>4000</v>
      </c>
      <c r="F14" s="6"/>
      <c r="G14" s="6">
        <f t="shared" si="0"/>
        <v>4000</v>
      </c>
    </row>
    <row r="15" spans="1:18" x14ac:dyDescent="0.25">
      <c r="A15" s="7">
        <v>42125</v>
      </c>
      <c r="B15" t="s">
        <v>13</v>
      </c>
      <c r="C15">
        <v>2345</v>
      </c>
      <c r="D15" t="s">
        <v>8</v>
      </c>
      <c r="E15" s="6"/>
      <c r="F15" s="6">
        <v>7000</v>
      </c>
      <c r="G15" s="6">
        <f t="shared" si="0"/>
        <v>-7000</v>
      </c>
    </row>
    <row r="16" spans="1:18" x14ac:dyDescent="0.25">
      <c r="A16" s="7">
        <v>42125</v>
      </c>
      <c r="B16" t="s">
        <v>13</v>
      </c>
      <c r="C16">
        <v>3456</v>
      </c>
      <c r="D16" t="s">
        <v>9</v>
      </c>
      <c r="E16" s="6"/>
      <c r="F16" s="6">
        <v>3000</v>
      </c>
      <c r="G16" s="6">
        <f t="shared" si="0"/>
        <v>-3000</v>
      </c>
    </row>
    <row r="17" spans="1:7" x14ac:dyDescent="0.25">
      <c r="A17" s="7">
        <v>42125</v>
      </c>
      <c r="B17" t="s">
        <v>13</v>
      </c>
      <c r="C17">
        <v>4567</v>
      </c>
      <c r="D17" t="s">
        <v>10</v>
      </c>
      <c r="E17" s="6">
        <v>6000</v>
      </c>
      <c r="F17" s="6"/>
      <c r="G17" s="6">
        <f t="shared" si="0"/>
        <v>6000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showGridLines="0" zoomScale="190" zoomScaleNormal="190" workbookViewId="0">
      <selection activeCell="H4" sqref="H4"/>
    </sheetView>
  </sheetViews>
  <sheetFormatPr defaultRowHeight="15" x14ac:dyDescent="0.25"/>
  <cols>
    <col min="2" max="2" width="11.7109375" customWidth="1"/>
    <col min="3" max="3" width="10.42578125" customWidth="1"/>
    <col min="5" max="5" width="1.7109375" customWidth="1"/>
    <col min="7" max="7" width="1.5703125" customWidth="1"/>
  </cols>
  <sheetData>
    <row r="2" spans="1:9" x14ac:dyDescent="0.25">
      <c r="A2" s="3"/>
      <c r="B2" s="5">
        <v>42125</v>
      </c>
      <c r="C2" s="2" t="s">
        <v>6</v>
      </c>
      <c r="D2" s="2" t="s">
        <v>11</v>
      </c>
      <c r="E2" s="2"/>
      <c r="F2" s="2" t="s">
        <v>12</v>
      </c>
      <c r="G2" s="2"/>
      <c r="H2" s="2" t="s">
        <v>13</v>
      </c>
      <c r="I2" s="4" t="s">
        <v>15</v>
      </c>
    </row>
    <row r="3" spans="1:9" x14ac:dyDescent="0.25">
      <c r="A3" s="3">
        <v>1234</v>
      </c>
      <c r="B3" s="3" t="s">
        <v>7</v>
      </c>
      <c r="C3" s="3">
        <f>SUMIFS(Data!$G:$G,Data!$A:$A,$B$2,Data!$B:$B,C$2,Data!$C:$C,$A3)</f>
        <v>8000</v>
      </c>
      <c r="D3" s="3">
        <f>SUMIFS(Data!$G:$G,Data!$A:$A,$B$2,Data!$B:$B,D$2,Data!$C:$C,$A3)</f>
        <v>7000</v>
      </c>
      <c r="E3" s="3"/>
      <c r="F3" s="3">
        <f>SUMIFS(Data!$G:$G,Data!$A:$A,$B$2,Data!$B:$B,F$2,Data!$C:$C,$A3)</f>
        <v>4000</v>
      </c>
      <c r="G3" s="3"/>
      <c r="H3" s="3">
        <f>SUMIFS(Data!$G:$G,Data!$A:$A,$B$2,Data!$B:$B,H$2,Data!$C:$C,$A3)</f>
        <v>4000</v>
      </c>
      <c r="I3" s="2">
        <f>SUM(C3:H3)</f>
        <v>23000</v>
      </c>
    </row>
    <row r="4" spans="1:9" x14ac:dyDescent="0.25">
      <c r="A4" s="3">
        <v>2345</v>
      </c>
      <c r="B4" s="3" t="s">
        <v>8</v>
      </c>
      <c r="C4" s="3">
        <f>SUMIFS(Data!$G:$G,Data!$A:$A,$B$2,Data!$B:$B,C$2,Data!$C:$C,$A4)</f>
        <v>-6000</v>
      </c>
      <c r="D4" s="3">
        <f>SUMIFS(Data!$G:$G,Data!$A:$A,$B$2,Data!$B:$B,D$2,Data!$C:$C,$A4)</f>
        <v>-8000</v>
      </c>
      <c r="E4" s="3"/>
      <c r="F4" s="3">
        <f>SUMIFS(Data!$G:$G,Data!$A:$A,$B$2,Data!$B:$B,F$2,Data!$C:$C,$A4)</f>
        <v>-7000</v>
      </c>
      <c r="G4" s="3"/>
      <c r="H4" s="3">
        <f>SUMIFS(Data!$G:$G,Data!$A:$A,$B$2,Data!$B:$B,H$2,Data!$C:$C,$A4)</f>
        <v>-7000</v>
      </c>
      <c r="I4" s="2">
        <f>SUM(C4:H4)</f>
        <v>-28000</v>
      </c>
    </row>
    <row r="5" spans="1:9" x14ac:dyDescent="0.25">
      <c r="A5" s="3">
        <v>3456</v>
      </c>
      <c r="B5" s="3" t="s">
        <v>9</v>
      </c>
      <c r="C5" s="3">
        <f>SUMIFS(Data!$G:$G,Data!$A:$A,$B$2,Data!$B:$B,C$2,Data!$C:$C,$A5)</f>
        <v>-12000</v>
      </c>
      <c r="D5" s="3">
        <f>SUMIFS(Data!$G:$G,Data!$A:$A,$B$2,Data!$B:$B,D$2,Data!$C:$C,$A5)</f>
        <v>-4000</v>
      </c>
      <c r="E5" s="3"/>
      <c r="F5" s="3">
        <f>SUMIFS(Data!$G:$G,Data!$A:$A,$B$2,Data!$B:$B,F$2,Data!$C:$C,$A5)</f>
        <v>-3000</v>
      </c>
      <c r="G5" s="3"/>
      <c r="H5" s="3">
        <f>SUMIFS(Data!$G:$G,Data!$A:$A,$B$2,Data!$B:$B,H$2,Data!$C:$C,$A5)</f>
        <v>-3000</v>
      </c>
      <c r="I5" s="2">
        <f>SUM(C5:H5)</f>
        <v>-22000</v>
      </c>
    </row>
    <row r="6" spans="1:9" x14ac:dyDescent="0.25">
      <c r="A6" s="3">
        <v>4567</v>
      </c>
      <c r="B6" s="3" t="s">
        <v>10</v>
      </c>
      <c r="C6" s="3">
        <f>SUMIFS(Data!$G:$G,Data!$A:$A,$B$2,Data!$B:$B,C$2,Data!$C:$C,$A6)</f>
        <v>10000</v>
      </c>
      <c r="D6" s="3">
        <f>SUMIFS(Data!$G:$G,Data!$A:$A,$B$2,Data!$B:$B,D$2,Data!$C:$C,$A6)</f>
        <v>5000</v>
      </c>
      <c r="E6" s="3"/>
      <c r="F6" s="3">
        <f>SUMIFS(Data!$G:$G,Data!$A:$A,$B$2,Data!$B:$B,F$2,Data!$C:$C,$A6)</f>
        <v>6000</v>
      </c>
      <c r="G6" s="3"/>
      <c r="H6" s="3">
        <f>SUMIFS(Data!$G:$G,Data!$A:$A,$B$2,Data!$B:$B,H$2,Data!$C:$C,$A6)</f>
        <v>6000</v>
      </c>
      <c r="I6" s="2">
        <f>SUM(C6:H6)</f>
        <v>27000</v>
      </c>
    </row>
    <row r="7" spans="1:9" x14ac:dyDescent="0.25">
      <c r="A7" s="3"/>
      <c r="B7" s="2" t="s">
        <v>15</v>
      </c>
      <c r="C7" s="2">
        <f>SUM(C3:C6)</f>
        <v>0</v>
      </c>
      <c r="D7" s="2">
        <f t="shared" ref="D7:H7" si="0">SUM(D3:D6)</f>
        <v>0</v>
      </c>
      <c r="E7" s="2"/>
      <c r="F7" s="2">
        <f t="shared" si="0"/>
        <v>0</v>
      </c>
      <c r="G7" s="2"/>
      <c r="H7" s="2">
        <f t="shared" si="0"/>
        <v>0</v>
      </c>
      <c r="I7" s="2">
        <f>SUM(C7:H7)</f>
        <v>0</v>
      </c>
    </row>
    <row r="8" spans="1:9" x14ac:dyDescent="0.25">
      <c r="I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Data</vt:lpstr>
      <vt:lpstr>Formula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2015-02-10T07:12:23Z</dcterms:created>
  <dcterms:modified xsi:type="dcterms:W3CDTF">2015-04-24T02:35:06Z</dcterms:modified>
</cp:coreProperties>
</file>