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Input" sheetId="1" r:id="rId1"/>
    <sheet name="Report" sheetId="2" r:id="rId2"/>
  </sheets>
  <calcPr calcId="145621"/>
</workbook>
</file>

<file path=xl/calcChain.xml><?xml version="1.0" encoding="utf-8"?>
<calcChain xmlns="http://schemas.openxmlformats.org/spreadsheetml/2006/main">
  <c r="B24" i="1" l="1"/>
  <c r="B23" i="1"/>
  <c r="B20" i="1"/>
  <c r="B19" i="1"/>
  <c r="B16" i="1"/>
  <c r="B15" i="1"/>
  <c r="B12" i="1"/>
  <c r="B11" i="1"/>
  <c r="B8" i="1"/>
  <c r="B7" i="1"/>
  <c r="B4" i="1"/>
  <c r="C17" i="2" l="1"/>
  <c r="D16" i="2"/>
  <c r="D12" i="2"/>
  <c r="B9" i="2"/>
  <c r="B8" i="2"/>
  <c r="B5" i="2"/>
  <c r="B4" i="2"/>
  <c r="C5" i="2"/>
  <c r="C4" i="2"/>
  <c r="B17" i="2" l="1"/>
  <c r="D17" i="2" s="1"/>
  <c r="E17" i="2" s="1"/>
  <c r="C13" i="2"/>
  <c r="B13" i="2"/>
  <c r="D5" i="2"/>
  <c r="D9" i="2" s="1"/>
  <c r="D4" i="2"/>
  <c r="D13" i="2" l="1"/>
  <c r="E13" i="2" s="1"/>
  <c r="D8" i="2"/>
  <c r="E9" i="2" s="1"/>
  <c r="E5" i="2"/>
  <c r="E19" i="2" l="1"/>
</calcChain>
</file>

<file path=xl/sharedStrings.xml><?xml version="1.0" encoding="utf-8"?>
<sst xmlns="http://schemas.openxmlformats.org/spreadsheetml/2006/main" count="45" uniqueCount="29">
  <si>
    <t>Margin %</t>
  </si>
  <si>
    <t>Gadgets</t>
  </si>
  <si>
    <t>Widgets</t>
  </si>
  <si>
    <t>Budget Inputs</t>
  </si>
  <si>
    <t>Average Selling Price ($/unit)</t>
  </si>
  <si>
    <t>Sales Volumes (Units)</t>
  </si>
  <si>
    <t>Direct Costs</t>
  </si>
  <si>
    <t>Overhead Costs</t>
  </si>
  <si>
    <t>Fixed Costs $</t>
  </si>
  <si>
    <t>Variable Costs ($/unit sold)</t>
  </si>
  <si>
    <t>Scenario Name</t>
  </si>
  <si>
    <t>Base</t>
  </si>
  <si>
    <t>Best</t>
  </si>
  <si>
    <t>Worst</t>
  </si>
  <si>
    <t>Prev Year</t>
  </si>
  <si>
    <t>Likely</t>
  </si>
  <si>
    <t>Scenario Number</t>
  </si>
  <si>
    <t>Scenarios</t>
  </si>
  <si>
    <t>Sales</t>
  </si>
  <si>
    <t>Volume</t>
  </si>
  <si>
    <t>$/Unit</t>
  </si>
  <si>
    <t>Margin</t>
  </si>
  <si>
    <t>%</t>
  </si>
  <si>
    <t>$</t>
  </si>
  <si>
    <t>Fixed</t>
  </si>
  <si>
    <t>Variable</t>
  </si>
  <si>
    <t>Overheads</t>
  </si>
  <si>
    <t>Profit / (Loss)</t>
  </si>
  <si>
    <t>Budget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</si>
</sst>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164" formatCode="&quot;$&quot;#,##0.00"/>
    <numFmt numFmtId="166" formatCode="#,##0;\(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164" fontId="0" fillId="3" borderId="1" xfId="0" applyNumberFormat="1" applyFill="1" applyBorder="1"/>
    <xf numFmtId="3" fontId="0" fillId="3" borderId="1" xfId="0" applyNumberFormat="1" applyFill="1" applyBorder="1"/>
    <xf numFmtId="9" fontId="0" fillId="3" borderId="1" xfId="0" applyNumberFormat="1" applyFill="1" applyBorder="1"/>
    <xf numFmtId="6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/>
    <xf numFmtId="6" fontId="0" fillId="2" borderId="1" xfId="0" applyNumberFormat="1" applyFill="1" applyBorder="1"/>
    <xf numFmtId="9" fontId="0" fillId="2" borderId="1" xfId="0" applyNumberFormat="1" applyFill="1" applyBorder="1"/>
    <xf numFmtId="3" fontId="0" fillId="2" borderId="1" xfId="0" applyNumberFormat="1" applyFill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2" fontId="0" fillId="0" borderId="1" xfId="0" applyNumberFormat="1" applyBorder="1"/>
    <xf numFmtId="9" fontId="0" fillId="0" borderId="1" xfId="0" applyNumberFormat="1" applyBorder="1"/>
    <xf numFmtId="0" fontId="0" fillId="0" borderId="3" xfId="0" applyBorder="1"/>
    <xf numFmtId="3" fontId="0" fillId="0" borderId="2" xfId="0" applyNumberFormat="1" applyBorder="1"/>
    <xf numFmtId="0" fontId="0" fillId="0" borderId="1" xfId="0" applyBorder="1" applyAlignment="1">
      <alignment horizontal="left" indent="1"/>
    </xf>
    <xf numFmtId="0" fontId="1" fillId="0" borderId="2" xfId="0" applyFont="1" applyBorder="1"/>
    <xf numFmtId="0" fontId="0" fillId="0" borderId="2" xfId="0" applyBorder="1"/>
    <xf numFmtId="166" fontId="1" fillId="0" borderId="2" xfId="0" applyNumberFormat="1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="120" zoomScaleNormal="120" workbookViewId="0">
      <selection activeCell="B4" sqref="B4"/>
    </sheetView>
  </sheetViews>
  <sheetFormatPr defaultRowHeight="15" x14ac:dyDescent="0.25"/>
  <cols>
    <col min="1" max="1" width="27.42578125" style="1" bestFit="1" customWidth="1"/>
    <col min="2" max="2" width="24.7109375" style="1" customWidth="1"/>
    <col min="3" max="3" width="3.140625" style="1" customWidth="1"/>
    <col min="4" max="16384" width="9.140625" style="1"/>
  </cols>
  <sheetData>
    <row r="1" spans="1:8" x14ac:dyDescent="0.25">
      <c r="A1" s="3" t="s">
        <v>3</v>
      </c>
      <c r="D1" s="3" t="s">
        <v>17</v>
      </c>
    </row>
    <row r="2" spans="1:8" ht="10.5" customHeight="1" x14ac:dyDescent="0.25">
      <c r="A2" s="3"/>
    </row>
    <row r="3" spans="1:8" x14ac:dyDescent="0.25">
      <c r="A3" s="27" t="s">
        <v>16</v>
      </c>
      <c r="B3" s="9">
        <v>5</v>
      </c>
      <c r="D3" s="8">
        <v>1</v>
      </c>
      <c r="E3" s="8">
        <v>2</v>
      </c>
      <c r="F3" s="8">
        <v>3</v>
      </c>
      <c r="G3" s="8">
        <v>4</v>
      </c>
      <c r="H3" s="8">
        <v>5</v>
      </c>
    </row>
    <row r="4" spans="1:8" x14ac:dyDescent="0.25">
      <c r="A4" s="27" t="s">
        <v>10</v>
      </c>
      <c r="B4" s="8" t="str">
        <f ca="1">OFFSET(C4,0,$B$3)</f>
        <v>Likely</v>
      </c>
      <c r="D4" s="9" t="s">
        <v>11</v>
      </c>
      <c r="E4" s="9" t="s">
        <v>14</v>
      </c>
      <c r="F4" s="9" t="s">
        <v>12</v>
      </c>
      <c r="G4" s="9" t="s">
        <v>13</v>
      </c>
      <c r="H4" s="9" t="s">
        <v>15</v>
      </c>
    </row>
    <row r="5" spans="1:8" ht="8.25" customHeight="1" x14ac:dyDescent="0.25">
      <c r="A5" s="3"/>
    </row>
    <row r="6" spans="1:8" x14ac:dyDescent="0.25">
      <c r="A6" s="3" t="s">
        <v>4</v>
      </c>
    </row>
    <row r="7" spans="1:8" x14ac:dyDescent="0.25">
      <c r="A7" s="2" t="s">
        <v>1</v>
      </c>
      <c r="B7" s="10">
        <f ca="1">OFFSET(C7,0,$B$3)</f>
        <v>4.95</v>
      </c>
      <c r="D7" s="4">
        <v>5</v>
      </c>
      <c r="E7" s="4">
        <v>4.8</v>
      </c>
      <c r="F7" s="4">
        <v>5.25</v>
      </c>
      <c r="G7" s="4">
        <v>4.8</v>
      </c>
      <c r="H7" s="4">
        <v>4.95</v>
      </c>
    </row>
    <row r="8" spans="1:8" x14ac:dyDescent="0.25">
      <c r="A8" s="2" t="s">
        <v>2</v>
      </c>
      <c r="B8" s="10">
        <f ca="1">OFFSET(C8,0,$B$3)</f>
        <v>4.0999999999999996</v>
      </c>
      <c r="D8" s="4">
        <v>4</v>
      </c>
      <c r="E8" s="4">
        <v>3.9</v>
      </c>
      <c r="F8" s="4">
        <v>4.1500000000000004</v>
      </c>
      <c r="G8" s="4">
        <v>3.9</v>
      </c>
      <c r="H8" s="4">
        <v>4.0999999999999996</v>
      </c>
    </row>
    <row r="9" spans="1:8" ht="7.5" customHeight="1" x14ac:dyDescent="0.25"/>
    <row r="10" spans="1:8" x14ac:dyDescent="0.25">
      <c r="A10" s="3" t="s">
        <v>5</v>
      </c>
    </row>
    <row r="11" spans="1:8" x14ac:dyDescent="0.25">
      <c r="A11" s="2" t="s">
        <v>1</v>
      </c>
      <c r="B11" s="13">
        <f ca="1">OFFSET(C11,0,$B$3)</f>
        <v>50500</v>
      </c>
      <c r="D11" s="5">
        <v>50000</v>
      </c>
      <c r="E11" s="5">
        <v>45978</v>
      </c>
      <c r="F11" s="5">
        <v>54000</v>
      </c>
      <c r="G11" s="5">
        <v>42000</v>
      </c>
      <c r="H11" s="5">
        <v>50500</v>
      </c>
    </row>
    <row r="12" spans="1:8" x14ac:dyDescent="0.25">
      <c r="A12" s="2" t="s">
        <v>2</v>
      </c>
      <c r="B12" s="13">
        <f ca="1">OFFSET(C12,0,$B$3)</f>
        <v>46000</v>
      </c>
      <c r="D12" s="5">
        <v>45000</v>
      </c>
      <c r="E12" s="5">
        <v>43123</v>
      </c>
      <c r="F12" s="5">
        <v>48000</v>
      </c>
      <c r="G12" s="5">
        <v>40000</v>
      </c>
      <c r="H12" s="5">
        <v>46000</v>
      </c>
    </row>
    <row r="13" spans="1:8" ht="9" customHeight="1" x14ac:dyDescent="0.25"/>
    <row r="14" spans="1:8" x14ac:dyDescent="0.25">
      <c r="A14" s="3" t="s">
        <v>0</v>
      </c>
    </row>
    <row r="15" spans="1:8" x14ac:dyDescent="0.25">
      <c r="A15" s="2" t="s">
        <v>1</v>
      </c>
      <c r="B15" s="12">
        <f ca="1">OFFSET(C15,0,$B$3)</f>
        <v>0.45</v>
      </c>
      <c r="D15" s="6">
        <v>0.45</v>
      </c>
      <c r="E15" s="6">
        <v>0.43</v>
      </c>
      <c r="F15" s="6">
        <v>0.48</v>
      </c>
      <c r="G15" s="6">
        <v>0.4</v>
      </c>
      <c r="H15" s="6">
        <v>0.45</v>
      </c>
    </row>
    <row r="16" spans="1:8" x14ac:dyDescent="0.25">
      <c r="A16" s="2" t="s">
        <v>2</v>
      </c>
      <c r="B16" s="12">
        <f ca="1">OFFSET(C16,0,$B$3)</f>
        <v>0.42</v>
      </c>
      <c r="D16" s="6">
        <v>0.42</v>
      </c>
      <c r="E16" s="6">
        <v>0.41</v>
      </c>
      <c r="F16" s="6">
        <v>0.44</v>
      </c>
      <c r="G16" s="6">
        <v>0.4</v>
      </c>
      <c r="H16" s="6">
        <v>0.42</v>
      </c>
    </row>
    <row r="17" spans="1:8" ht="8.25" customHeight="1" x14ac:dyDescent="0.25"/>
    <row r="18" spans="1:8" x14ac:dyDescent="0.25">
      <c r="A18" s="3" t="s">
        <v>8</v>
      </c>
    </row>
    <row r="19" spans="1:8" x14ac:dyDescent="0.25">
      <c r="A19" s="2" t="s">
        <v>6</v>
      </c>
      <c r="B19" s="11">
        <f ca="1">OFFSET(C19,0,$B$3)</f>
        <v>52000</v>
      </c>
      <c r="D19" s="7">
        <v>50000</v>
      </c>
      <c r="E19" s="7">
        <v>44487</v>
      </c>
      <c r="F19" s="7">
        <v>45000</v>
      </c>
      <c r="G19" s="7">
        <v>50000</v>
      </c>
      <c r="H19" s="7">
        <v>52000</v>
      </c>
    </row>
    <row r="20" spans="1:8" x14ac:dyDescent="0.25">
      <c r="A20" s="2" t="s">
        <v>7</v>
      </c>
      <c r="B20" s="11">
        <f ca="1">OFFSET(C20,0,$B$3)</f>
        <v>72500</v>
      </c>
      <c r="D20" s="7">
        <v>75000</v>
      </c>
      <c r="E20" s="7">
        <v>73321</v>
      </c>
      <c r="F20" s="7">
        <v>70000</v>
      </c>
      <c r="G20" s="7">
        <v>85000</v>
      </c>
      <c r="H20" s="7">
        <v>72500</v>
      </c>
    </row>
    <row r="21" spans="1:8" ht="9" customHeight="1" x14ac:dyDescent="0.25"/>
    <row r="22" spans="1:8" x14ac:dyDescent="0.25">
      <c r="A22" s="3" t="s">
        <v>9</v>
      </c>
    </row>
    <row r="23" spans="1:8" x14ac:dyDescent="0.25">
      <c r="A23" s="2" t="s">
        <v>6</v>
      </c>
      <c r="B23" s="10">
        <f ca="1">OFFSET(C23,0,$B$3)</f>
        <v>0.98</v>
      </c>
      <c r="D23" s="4">
        <v>1</v>
      </c>
      <c r="E23" s="4">
        <v>0.94</v>
      </c>
      <c r="F23" s="4">
        <v>1</v>
      </c>
      <c r="G23" s="4">
        <v>1.2</v>
      </c>
      <c r="H23" s="4">
        <v>0.98</v>
      </c>
    </row>
    <row r="24" spans="1:8" x14ac:dyDescent="0.25">
      <c r="A24" s="2" t="s">
        <v>7</v>
      </c>
      <c r="B24" s="10">
        <f ca="1">OFFSET(C24,0,$B$3)</f>
        <v>1.45</v>
      </c>
      <c r="D24" s="4">
        <v>1.5</v>
      </c>
      <c r="E24" s="4">
        <v>1.47</v>
      </c>
      <c r="F24" s="4">
        <v>1.5</v>
      </c>
      <c r="G24" s="4">
        <v>1.6</v>
      </c>
      <c r="H24" s="4">
        <v>1.45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130" zoomScaleNormal="130" workbookViewId="0">
      <selection activeCell="E19" sqref="E19"/>
    </sheetView>
  </sheetViews>
  <sheetFormatPr defaultRowHeight="15" x14ac:dyDescent="0.25"/>
  <cols>
    <col min="1" max="1" width="17.42578125" customWidth="1"/>
    <col min="4" max="4" width="11.5703125" customWidth="1"/>
    <col min="5" max="5" width="10.42578125" customWidth="1"/>
  </cols>
  <sheetData>
    <row r="1" spans="1:5" x14ac:dyDescent="0.25">
      <c r="A1" s="14" t="s">
        <v>28</v>
      </c>
    </row>
    <row r="2" spans="1:5" ht="9" customHeight="1" x14ac:dyDescent="0.25"/>
    <row r="3" spans="1:5" x14ac:dyDescent="0.25">
      <c r="A3" s="15" t="s">
        <v>18</v>
      </c>
      <c r="B3" s="16" t="s">
        <v>19</v>
      </c>
      <c r="C3" s="16" t="s">
        <v>20</v>
      </c>
      <c r="D3" s="16" t="s">
        <v>23</v>
      </c>
      <c r="E3" s="16" t="s">
        <v>23</v>
      </c>
    </row>
    <row r="4" spans="1:5" x14ac:dyDescent="0.25">
      <c r="A4" s="23" t="s">
        <v>1</v>
      </c>
      <c r="B4" s="18">
        <f ca="1">+Input!B11</f>
        <v>50500</v>
      </c>
      <c r="C4" s="19">
        <f ca="1">+Input!B7</f>
        <v>4.95</v>
      </c>
      <c r="D4" s="18">
        <f ca="1">+C4*B4</f>
        <v>249975</v>
      </c>
      <c r="E4" s="17"/>
    </row>
    <row r="5" spans="1:5" ht="15.75" thickBot="1" x14ac:dyDescent="0.3">
      <c r="A5" s="23" t="s">
        <v>2</v>
      </c>
      <c r="B5" s="18">
        <f ca="1">+Input!B12</f>
        <v>46000</v>
      </c>
      <c r="C5" s="19">
        <f ca="1">+Input!B8</f>
        <v>4.0999999999999996</v>
      </c>
      <c r="D5" s="22">
        <f ca="1">+C5*B5</f>
        <v>188599.99999999997</v>
      </c>
      <c r="E5" s="22">
        <f ca="1">SUM(D4:D5)</f>
        <v>438575</v>
      </c>
    </row>
    <row r="6" spans="1:5" x14ac:dyDescent="0.25">
      <c r="A6" s="17"/>
      <c r="B6" s="17"/>
      <c r="C6" s="17"/>
      <c r="D6" s="21"/>
      <c r="E6" s="21"/>
    </row>
    <row r="7" spans="1:5" x14ac:dyDescent="0.25">
      <c r="A7" s="15" t="s">
        <v>21</v>
      </c>
      <c r="B7" s="16" t="s">
        <v>22</v>
      </c>
      <c r="C7" s="17"/>
      <c r="D7" s="17"/>
      <c r="E7" s="17"/>
    </row>
    <row r="8" spans="1:5" x14ac:dyDescent="0.25">
      <c r="A8" s="23" t="s">
        <v>1</v>
      </c>
      <c r="B8" s="20">
        <f ca="1">+Input!B15</f>
        <v>0.45</v>
      </c>
      <c r="C8" s="17"/>
      <c r="D8" s="18">
        <f ca="1">+B8*D4</f>
        <v>112488.75</v>
      </c>
      <c r="E8" s="17"/>
    </row>
    <row r="9" spans="1:5" ht="15.75" thickBot="1" x14ac:dyDescent="0.3">
      <c r="A9" s="23" t="s">
        <v>2</v>
      </c>
      <c r="B9" s="20">
        <f ca="1">+Input!B16</f>
        <v>0.42</v>
      </c>
      <c r="C9" s="17"/>
      <c r="D9" s="22">
        <f ca="1">+B9*D5</f>
        <v>79211.999999999985</v>
      </c>
      <c r="E9" s="22">
        <f ca="1">SUM(D8:D9)</f>
        <v>191700.75</v>
      </c>
    </row>
    <row r="10" spans="1:5" x14ac:dyDescent="0.25">
      <c r="A10" s="17"/>
      <c r="B10" s="17"/>
      <c r="C10" s="17"/>
      <c r="D10" s="21"/>
      <c r="E10" s="21"/>
    </row>
    <row r="11" spans="1:5" x14ac:dyDescent="0.25">
      <c r="A11" s="15" t="s">
        <v>6</v>
      </c>
      <c r="B11" s="16" t="s">
        <v>19</v>
      </c>
      <c r="C11" s="16" t="s">
        <v>20</v>
      </c>
      <c r="D11" s="17"/>
      <c r="E11" s="17"/>
    </row>
    <row r="12" spans="1:5" x14ac:dyDescent="0.25">
      <c r="A12" s="23" t="s">
        <v>24</v>
      </c>
      <c r="B12" s="17"/>
      <c r="C12" s="17"/>
      <c r="D12" s="18">
        <f ca="1">+Input!B19</f>
        <v>52000</v>
      </c>
      <c r="E12" s="17"/>
    </row>
    <row r="13" spans="1:5" ht="15.75" thickBot="1" x14ac:dyDescent="0.3">
      <c r="A13" s="23" t="s">
        <v>25</v>
      </c>
      <c r="B13" s="18">
        <f ca="1">SUM(B4:B5)</f>
        <v>96500</v>
      </c>
      <c r="C13" s="19">
        <f ca="1">+Input!B23</f>
        <v>0.98</v>
      </c>
      <c r="D13" s="22">
        <f ca="1">+C13*B13</f>
        <v>94570</v>
      </c>
      <c r="E13" s="22">
        <f ca="1">SUM(D12:D13)</f>
        <v>146570</v>
      </c>
    </row>
    <row r="14" spans="1:5" x14ac:dyDescent="0.25">
      <c r="A14" s="17"/>
      <c r="B14" s="17"/>
      <c r="C14" s="17"/>
      <c r="D14" s="21"/>
      <c r="E14" s="21"/>
    </row>
    <row r="15" spans="1:5" x14ac:dyDescent="0.25">
      <c r="A15" s="15" t="s">
        <v>26</v>
      </c>
      <c r="B15" s="17"/>
      <c r="C15" s="17"/>
      <c r="D15" s="17"/>
      <c r="E15" s="17"/>
    </row>
    <row r="16" spans="1:5" x14ac:dyDescent="0.25">
      <c r="A16" s="23" t="s">
        <v>24</v>
      </c>
      <c r="B16" s="17"/>
      <c r="C16" s="17"/>
      <c r="D16" s="18">
        <f ca="1">+Input!B20</f>
        <v>72500</v>
      </c>
      <c r="E16" s="17"/>
    </row>
    <row r="17" spans="1:5" ht="15.75" thickBot="1" x14ac:dyDescent="0.3">
      <c r="A17" s="23" t="s">
        <v>25</v>
      </c>
      <c r="B17" s="18">
        <f ca="1">SUM(B4:B5)</f>
        <v>96500</v>
      </c>
      <c r="C17" s="19">
        <f ca="1">+Input!B24</f>
        <v>1.45</v>
      </c>
      <c r="D17" s="22">
        <f ca="1">+C17*B17</f>
        <v>139925</v>
      </c>
      <c r="E17" s="22">
        <f ca="1">SUM(D16:D17)</f>
        <v>212425</v>
      </c>
    </row>
    <row r="18" spans="1:5" x14ac:dyDescent="0.25">
      <c r="A18" s="17"/>
      <c r="B18" s="17"/>
      <c r="C18" s="17"/>
      <c r="D18" s="21"/>
      <c r="E18" s="21"/>
    </row>
    <row r="19" spans="1:5" ht="15.75" thickBot="1" x14ac:dyDescent="0.3">
      <c r="A19" s="24" t="s">
        <v>27</v>
      </c>
      <c r="B19" s="25"/>
      <c r="C19" s="25"/>
      <c r="D19" s="25"/>
      <c r="E19" s="26">
        <f ca="1">+E9-E13-E17</f>
        <v>-167294.25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2015-04-05T08:06:39Z</dcterms:created>
  <dcterms:modified xsi:type="dcterms:W3CDTF">2015-06-28T13:36:48Z</dcterms:modified>
</cp:coreProperties>
</file>