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8_{E129B7C9-3ACF-4526-AF15-90AA3B626610}" xr6:coauthVersionLast="47" xr6:coauthVersionMax="47" xr10:uidLastSave="{00000000-0000-0000-0000-000000000000}"/>
  <bookViews>
    <workbookView xWindow="-120" yWindow="-120" windowWidth="29040" windowHeight="15840" activeTab="3" xr2:uid="{4FD4584F-E32A-43B5-A671-8A1D087E386A}"/>
  </bookViews>
  <sheets>
    <sheet name="Q1" sheetId="2" r:id="rId1"/>
    <sheet name="Q2" sheetId="1" r:id="rId2"/>
    <sheet name="Q3" sheetId="3" r:id="rId3"/>
    <sheet name="Q3 CF exampl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6" i="5"/>
  <c r="B1" i="5"/>
  <c r="D5" i="5"/>
  <c r="B6" i="5"/>
  <c r="B2" i="2"/>
  <c r="B1" i="2"/>
  <c r="D5" i="3"/>
  <c r="B10" i="3" a="1"/>
  <c r="B10" i="3" s="1"/>
  <c r="C8" i="3" s="1"/>
  <c r="B1" i="3"/>
  <c r="B6" i="3"/>
  <c r="H2" i="5" l="1" a="1"/>
  <c r="H2" i="5" s="1"/>
  <c r="H1" i="5" a="1"/>
  <c r="H1" i="5" s="1"/>
  <c r="E11" i="1"/>
  <c r="E10" i="1"/>
  <c r="E9" i="1"/>
  <c r="E4" i="1"/>
  <c r="E5" i="1"/>
  <c r="E3" i="1"/>
  <c r="D12" i="1"/>
  <c r="C12" i="1"/>
  <c r="B12" i="1"/>
  <c r="C6" i="1"/>
  <c r="D6" i="1"/>
  <c r="B6" i="1"/>
  <c r="B14" i="1" l="1"/>
  <c r="D14" i="1"/>
  <c r="C14" i="1"/>
  <c r="E12" i="1"/>
  <c r="E6" i="1"/>
  <c r="E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<sst xmlns="http://schemas.openxmlformats.org/spreadsheetml/2006/main" count="11" uniqueCount="10">
  <si>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Donations</t>
  </si>
  <si>
    <t>Fund Raisers</t>
  </si>
  <si>
    <t>Total Donations</t>
  </si>
  <si>
    <t>Total Fund Raisers</t>
  </si>
  <si>
    <t>WA</t>
  </si>
  <si>
    <t>NSW</t>
  </si>
  <si>
    <t>VIC</t>
  </si>
  <si>
    <t>Total</t>
  </si>
  <si>
    <t>Total Revenue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</si>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</sst>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9">
    <xf numFmtId="0" fontId="0" fillId="0" borderId="0" xfId="0"/>
    <xf numFmtId="37" fontId="0" fillId="0" borderId="0" xfId="1" applyFont="1"/>
    <xf numFmtId="164" fontId="0" fillId="0" borderId="0" xfId="1" applyNumberFormat="1" applyFont="1"/>
    <xf numFmtId="17" fontId="0" fillId="0" borderId="0" xfId="0" applyNumberFormat="1"/>
    <xf numFmtId="37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0" fillId="0" borderId="0" xfId="0" applyNumberFormat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C4"/>
  <sheetViews>
    <sheetView zoomScale="250" zoomScaleNormal="250" workbookViewId="0">
      <selection activeCell="B2" sqref="B2"/>
    </sheetView>
  </sheetViews>
  <sheetFormatPr defaultRowHeight="15.75" x14ac:dyDescent="0.25"/>
  <cols>
    <col min="1" max="2" width="10.625" bestFit="1" customWidth="1"/>
  </cols>
  <sheetData>
    <row r="1" spans="1:3" x14ac:dyDescent="0.25">
      <c r="A1" s="5">
        <v>44880</v>
      </c>
      <c r="B1">
        <f>IF(MONTH(A1)&lt;7,YEAR(A1),YEAR(A1)+1)</f>
        <v>2023</v>
      </c>
    </row>
    <row r="2" spans="1:3" x14ac:dyDescent="0.25">
      <c r="B2" s="8">
        <f>IF(MONTH(A1)&lt;7,0,1)+YEAR(A1)</f>
        <v>2023</v>
      </c>
    </row>
    <row r="4" spans="1:3" x14ac:dyDescent="0.25"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14"/>
  <sheetViews>
    <sheetView showGridLines="0" zoomScale="145" zoomScaleNormal="145" workbookViewId="0">
      <selection activeCell="D4" sqref="D4"/>
    </sheetView>
  </sheetViews>
  <sheetFormatPr defaultRowHeight="15.75" outlineLevelRow="1" outlineLevelCol="1" x14ac:dyDescent="0.25"/>
  <cols>
    <col min="1" max="1" width="18.375" customWidth="1"/>
    <col min="2" max="4" width="9" customWidth="1" outlineLevel="1"/>
  </cols>
  <sheetData>
    <row r="1" spans="1:8" x14ac:dyDescent="0.25">
      <c r="A1" s="2"/>
      <c r="B1" t="s">
        <v>6</v>
      </c>
      <c r="C1" t="s">
        <v>5</v>
      </c>
      <c r="D1" t="s">
        <v>4</v>
      </c>
      <c r="E1" t="s">
        <v>7</v>
      </c>
    </row>
    <row r="2" spans="1:8" outlineLevel="1" x14ac:dyDescent="0.25">
      <c r="A2" t="s">
        <v>0</v>
      </c>
    </row>
    <row r="3" spans="1:8" outlineLevel="1" x14ac:dyDescent="0.25">
      <c r="A3" s="3">
        <v>44743</v>
      </c>
      <c r="B3" s="1">
        <v>6748</v>
      </c>
      <c r="C3" s="1">
        <v>6858</v>
      </c>
      <c r="D3" s="1">
        <v>7172</v>
      </c>
      <c r="E3" s="4">
        <f>SUM(B3:D3)</f>
        <v>20778</v>
      </c>
    </row>
    <row r="4" spans="1:8" outlineLevel="1" x14ac:dyDescent="0.25">
      <c r="A4" s="3">
        <v>44774</v>
      </c>
      <c r="B4" s="1">
        <v>7951</v>
      </c>
      <c r="C4" s="1">
        <v>7194</v>
      </c>
      <c r="D4" s="1">
        <v>6479</v>
      </c>
      <c r="E4" s="4">
        <f t="shared" ref="E4:E6" si="0">SUM(B4:D4)</f>
        <v>21624</v>
      </c>
      <c r="H4" s="1"/>
    </row>
    <row r="5" spans="1:8" outlineLevel="1" x14ac:dyDescent="0.25">
      <c r="A5" s="3">
        <v>44805</v>
      </c>
      <c r="B5" s="1">
        <v>7738</v>
      </c>
      <c r="C5" s="1">
        <v>7407</v>
      </c>
      <c r="D5" s="1">
        <v>6397</v>
      </c>
      <c r="E5" s="4">
        <f t="shared" si="0"/>
        <v>21542</v>
      </c>
    </row>
    <row r="6" spans="1:8" x14ac:dyDescent="0.25">
      <c r="A6" t="s">
        <v>2</v>
      </c>
      <c r="B6" s="1">
        <f>SUBTOTAL(9,B3:B5)</f>
        <v>22437</v>
      </c>
      <c r="C6" s="1">
        <f t="shared" ref="C6:D6" si="1">SUBTOTAL(9,C3:C5)</f>
        <v>21459</v>
      </c>
      <c r="D6" s="1">
        <f t="shared" si="1"/>
        <v>20048</v>
      </c>
      <c r="E6" s="4">
        <f t="shared" si="0"/>
        <v>63944</v>
      </c>
    </row>
    <row r="7" spans="1:8" x14ac:dyDescent="0.25">
      <c r="B7" s="1"/>
      <c r="C7" s="1"/>
      <c r="D7" s="1"/>
    </row>
    <row r="8" spans="1:8" outlineLevel="1" x14ac:dyDescent="0.25">
      <c r="A8" t="s">
        <v>1</v>
      </c>
      <c r="B8" s="1"/>
      <c r="C8" s="1"/>
      <c r="D8" s="1"/>
    </row>
    <row r="9" spans="1:8" outlineLevel="1" x14ac:dyDescent="0.25">
      <c r="A9" s="3">
        <v>44743</v>
      </c>
      <c r="B9" s="1">
        <v>7191</v>
      </c>
      <c r="C9" s="1">
        <v>6499</v>
      </c>
      <c r="D9" s="1">
        <v>7731</v>
      </c>
      <c r="E9" s="4">
        <f>SUM(B9:D9)</f>
        <v>21421</v>
      </c>
    </row>
    <row r="10" spans="1:8" outlineLevel="1" x14ac:dyDescent="0.25">
      <c r="A10" s="3">
        <v>44774</v>
      </c>
      <c r="B10" s="1">
        <v>7043</v>
      </c>
      <c r="C10" s="1">
        <v>6287</v>
      </c>
      <c r="D10" s="1">
        <v>6266</v>
      </c>
      <c r="E10" s="4">
        <f t="shared" ref="E10:E14" si="2">SUM(B10:D10)</f>
        <v>19596</v>
      </c>
    </row>
    <row r="11" spans="1:8" outlineLevel="1" x14ac:dyDescent="0.25">
      <c r="A11" s="3">
        <v>44805</v>
      </c>
      <c r="B11" s="1">
        <v>7493</v>
      </c>
      <c r="C11" s="1">
        <v>7463</v>
      </c>
      <c r="D11" s="1">
        <v>6184</v>
      </c>
      <c r="E11" s="4">
        <f t="shared" si="2"/>
        <v>21140</v>
      </c>
    </row>
    <row r="12" spans="1:8" x14ac:dyDescent="0.25">
      <c r="A12" t="s">
        <v>3</v>
      </c>
      <c r="B12" s="1">
        <f>SUBTOTAL(9,B9:B11)</f>
        <v>21727</v>
      </c>
      <c r="C12" s="1">
        <f t="shared" ref="C12" si="3">SUBTOTAL(9,C9:C11)</f>
        <v>20249</v>
      </c>
      <c r="D12" s="1">
        <f t="shared" ref="D12" si="4">SUBTOTAL(9,D9:D11)</f>
        <v>20181</v>
      </c>
      <c r="E12" s="4">
        <f t="shared" si="2"/>
        <v>62157</v>
      </c>
    </row>
    <row r="13" spans="1:8" x14ac:dyDescent="0.25">
      <c r="B13" s="1"/>
      <c r="C13" s="1"/>
      <c r="D13" s="1"/>
    </row>
    <row r="14" spans="1:8" x14ac:dyDescent="0.25">
      <c r="A14" t="s">
        <v>8</v>
      </c>
      <c r="B14" s="1">
        <f>SUBTOTAL(9,B3:B13)</f>
        <v>44164</v>
      </c>
      <c r="C14" s="1">
        <f t="shared" ref="C14:D14" si="5">SUBTOTAL(9,C3:C13)</f>
        <v>41708</v>
      </c>
      <c r="D14" s="1">
        <f t="shared" si="5"/>
        <v>40229</v>
      </c>
      <c r="E14" s="4">
        <f t="shared" si="2"/>
        <v>126101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36F9-5D11-41CA-9B8B-B1EE072BD73F}">
  <dimension ref="A1:D10"/>
  <sheetViews>
    <sheetView zoomScale="190" zoomScaleNormal="190" workbookViewId="0">
      <selection activeCell="E4" sqref="E4"/>
    </sheetView>
  </sheetViews>
  <sheetFormatPr defaultRowHeight="15.75" x14ac:dyDescent="0.25"/>
  <sheetData>
    <row r="1" spans="1:4" x14ac:dyDescent="0.25">
      <c r="A1" s="7">
        <v>10</v>
      </c>
      <c r="B1" s="6" t="e">
        <f>+#REF!</f>
        <v>#REF!</v>
      </c>
      <c r="C1" s="7"/>
      <c r="D1" s="7"/>
    </row>
    <row r="2" spans="1:4" x14ac:dyDescent="0.25">
      <c r="A2" s="7"/>
      <c r="B2" s="7"/>
      <c r="C2" s="7">
        <v>300</v>
      </c>
      <c r="D2" s="7"/>
    </row>
    <row r="3" spans="1:4" x14ac:dyDescent="0.25">
      <c r="A3" s="7">
        <v>500</v>
      </c>
      <c r="B3" s="7"/>
      <c r="C3" s="7"/>
      <c r="D3" s="7"/>
    </row>
    <row r="4" spans="1:4" x14ac:dyDescent="0.25">
      <c r="A4" s="7"/>
      <c r="B4" s="7"/>
      <c r="C4" s="7">
        <v>400</v>
      </c>
      <c r="D4" s="7"/>
    </row>
    <row r="5" spans="1:4" x14ac:dyDescent="0.25">
      <c r="A5" s="7"/>
      <c r="B5" s="7"/>
      <c r="C5" s="7" t="s">
        <v>9</v>
      </c>
      <c r="D5" s="6" t="e">
        <f>+C5+1</f>
        <v>#VALUE!</v>
      </c>
    </row>
    <row r="6" spans="1:4" x14ac:dyDescent="0.25">
      <c r="A6" s="7">
        <v>100</v>
      </c>
      <c r="B6" s="6" t="e">
        <f>+A6/0</f>
        <v>#DIV/0!</v>
      </c>
      <c r="C6" s="7"/>
      <c r="D6" s="7"/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6" t="e">
        <f>+B10</f>
        <v>#NAME?</v>
      </c>
      <c r="D8" s="7"/>
    </row>
    <row r="9" spans="1:4" x14ac:dyDescent="0.25">
      <c r="A9" s="7"/>
      <c r="B9" s="7"/>
      <c r="C9" s="7"/>
      <c r="D9" s="7"/>
    </row>
    <row r="10" spans="1:4" x14ac:dyDescent="0.25">
      <c r="A10" s="7">
        <v>1000</v>
      </c>
      <c r="B10" s="6" t="e" cm="1">
        <f t="array" ref="B10">+fred</f>
        <v>#NAME?</v>
      </c>
      <c r="C10" s="7"/>
      <c r="D1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9240-580E-477F-83B7-4396CDED0AC6}">
  <dimension ref="A1:H10"/>
  <sheetViews>
    <sheetView tabSelected="1" zoomScale="190" zoomScaleNormal="190" workbookViewId="0">
      <selection activeCell="E5" sqref="E5"/>
    </sheetView>
  </sheetViews>
  <sheetFormatPr defaultRowHeight="15.75" x14ac:dyDescent="0.25"/>
  <sheetData>
    <row r="1" spans="1:8" x14ac:dyDescent="0.25">
      <c r="A1">
        <v>10</v>
      </c>
      <c r="B1" s="7">
        <f>+A1</f>
        <v>10</v>
      </c>
      <c r="C1" s="7"/>
      <c r="D1" s="7"/>
      <c r="H1" cm="1">
        <f t="array" ref="H1">SUMPRODUCT(ISERROR(A1:G14)*1)</f>
        <v>1</v>
      </c>
    </row>
    <row r="2" spans="1:8" x14ac:dyDescent="0.25">
      <c r="B2" s="7"/>
      <c r="C2" s="7">
        <v>300</v>
      </c>
      <c r="D2" s="7"/>
      <c r="H2" cm="1">
        <f t="array" ref="H2">SUM(ISERROR(A1:G14)*1)</f>
        <v>1</v>
      </c>
    </row>
    <row r="3" spans="1:8" x14ac:dyDescent="0.25">
      <c r="A3">
        <v>500</v>
      </c>
      <c r="B3" s="7"/>
      <c r="C3" s="7"/>
      <c r="D3" s="7"/>
    </row>
    <row r="4" spans="1:8" x14ac:dyDescent="0.25">
      <c r="B4" s="7"/>
      <c r="C4" s="7">
        <v>400</v>
      </c>
      <c r="D4" s="7"/>
    </row>
    <row r="5" spans="1:8" x14ac:dyDescent="0.25">
      <c r="B5" s="7"/>
      <c r="C5" s="7" t="s">
        <v>9</v>
      </c>
      <c r="D5" s="7">
        <f>+C4+1</f>
        <v>401</v>
      </c>
    </row>
    <row r="6" spans="1:8" x14ac:dyDescent="0.25">
      <c r="A6">
        <v>100</v>
      </c>
      <c r="B6" s="7">
        <f>+A6/10</f>
        <v>10</v>
      </c>
      <c r="C6" s="7"/>
      <c r="D6" s="7">
        <f>+D5/10</f>
        <v>40.1</v>
      </c>
    </row>
    <row r="7" spans="1:8" x14ac:dyDescent="0.25">
      <c r="B7" s="7"/>
      <c r="C7" s="7"/>
      <c r="D7" s="7" t="e">
        <f>+C5/0</f>
        <v>#VALUE!</v>
      </c>
    </row>
    <row r="8" spans="1:8" x14ac:dyDescent="0.25">
      <c r="B8" s="7"/>
      <c r="C8" s="7"/>
      <c r="D8" s="7"/>
    </row>
    <row r="9" spans="1:8" x14ac:dyDescent="0.25">
      <c r="B9" s="7"/>
      <c r="C9" s="7"/>
      <c r="D9" s="7"/>
    </row>
    <row r="10" spans="1:8" x14ac:dyDescent="0.25">
      <c r="A10">
        <v>1000</v>
      </c>
      <c r="B10" s="7"/>
      <c r="C10" s="7"/>
      <c r="D10" s="7"/>
    </row>
  </sheetData>
  <conditionalFormatting sqref="A1:F14">
    <cfRule type="containsErrors" dxfId="0" priority="1">
      <formula>ISERROR(A1)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Q3 CF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2022-10-18T08:09:51Z</dcterms:modified>
</cp:coreProperties>
</file>