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4\Dropbox\Writing\"/>
    </mc:Choice>
  </mc:AlternateContent>
  <xr:revisionPtr revIDLastSave="0" documentId="13_ncr:1_{5F73F16B-161F-451C-BAAA-A7BA4594C699}" xr6:coauthVersionLast="47" xr6:coauthVersionMax="47" xr10:uidLastSave="{00000000-0000-0000-0000-000000000000}"/>
  <bookViews>
    <workbookView xWindow="28680" yWindow="-120" windowWidth="29040" windowHeight="15720" xr2:uid="{24AD469D-2EFD-441D-94D1-B8045F0DBCF5}"/>
  </bookViews>
  <sheets>
    <sheet name="Fig 01" sheetId="9" r:id="rId1"/>
    <sheet name="Fig 02" sheetId="10" r:id="rId2"/>
    <sheet name="Fig 03" sheetId="8" r:id="rId3"/>
    <sheet name="Fig 05" sheetId="11" r:id="rId4"/>
    <sheet name="FILTER Fig 6-7-8" sheetId="5" r:id="rId5"/>
  </sheets>
  <definedNames>
    <definedName name="reg_Date">"(0?[1-9]|[12][0-9]|3[01])\/(0?[1-9]|1[0,1,2])\/(19|20)?\d{2}"</definedName>
    <definedName name="reg_Email">"[a-zA-Z0-9._%+-]+@[a-zA-Z0-9.-]+\.[a-zA-Z]{2,}"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8" l="1" a="1"/>
  <c r="B13" i="8" s="1"/>
  <c r="B14" i="8" a="1"/>
  <c r="B14" i="8" s="1"/>
  <c r="D1" i="11" l="1"/>
  <c r="B8" i="8" a="1"/>
  <c r="B8" i="8" s="1"/>
  <c r="B7" i="8" a="1"/>
  <c r="B7" i="8" s="1"/>
  <c r="B10" i="8" a="1"/>
  <c r="B10" i="8" s="1"/>
  <c r="B9" i="8" a="1"/>
  <c r="B9" i="8" s="1"/>
  <c r="B11" i="8" a="1"/>
  <c r="B11" i="8" s="1"/>
  <c r="B12" i="8" a="1"/>
  <c r="B12" i="8" s="1"/>
  <c r="C8" i="8"/>
  <c r="C10" i="8"/>
  <c r="C14" i="8"/>
  <c r="C9" i="8"/>
  <c r="C13" i="8"/>
  <c r="B6" i="8" l="1" a="1"/>
  <c r="B6" i="8" s="1"/>
  <c r="C7" i="8"/>
  <c r="B5" i="8" l="1" a="1"/>
  <c r="B5" i="8" s="1"/>
  <c r="B4" i="8" a="1"/>
  <c r="B4" i="8" s="1"/>
  <c r="B26" i="8" a="1"/>
  <c r="B26" i="8" s="1"/>
  <c r="B25" i="8" a="1"/>
  <c r="B25" i="8" s="1"/>
  <c r="B3" i="8" a="1"/>
  <c r="B3" i="8" s="1"/>
  <c r="B2" i="8" a="1"/>
  <c r="B2" i="8" s="1"/>
  <c r="B3" i="10" a="1"/>
  <c r="B3" i="10" s="1"/>
  <c r="B4" i="10" a="1"/>
  <c r="B4" i="10" s="1"/>
  <c r="B2" i="10" a="1"/>
  <c r="B2" i="10" s="1"/>
  <c r="C5" i="8"/>
  <c r="C26" i="8"/>
  <c r="C25" i="8"/>
  <c r="C11" i="8"/>
  <c r="C12" i="8"/>
  <c r="C3" i="8"/>
  <c r="C2" i="8"/>
  <c r="C6" i="8"/>
  <c r="C4" i="8"/>
  <c r="A7" i="10"/>
  <c r="B3" i="9" l="1" a="1"/>
  <c r="B3" i="9" s="1"/>
  <c r="B4" i="9" a="1"/>
  <c r="B4" i="9" s="1"/>
  <c r="B2" i="9" a="1"/>
  <c r="B2" i="9" s="1"/>
  <c r="A7" i="9"/>
  <c r="C5" i="5" l="1" a="1"/>
  <c r="C5" i="5" s="1"/>
  <c r="D5" i="5" s="1" a="1"/>
  <c r="D5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<sst xmlns="http://schemas.openxmlformats.org/spreadsheetml/2006/main" count="65" uniqueCount="45">
  <si>
    <t>Text</t>
  </si>
  <si>
    <t>Description</t>
  </si>
  <si>
    <t>REGEXEXTRACT</t>
  </si>
  <si>
    <t>Formula in column B</t>
  </si>
  <si>
    <t>Text Strings</t>
  </si>
  <si>
    <t>[a-zA-Z0-9._%+-]+@[a-zA-Z0-9.-]+\.[a-zA-Z]{2,}</t>
  </si>
  <si>
    <t>Formula in cell B2 (copied down) - extracts an email address</t>
  </si>
  <si>
    <t>sarah.ng@cpa.com email address</t>
  </si>
  <si>
    <t>Email: keith_desilva@cpa.com.au today</t>
  </si>
  <si>
    <t xml:space="preserve">Send email to JohnSmith10@cpa.com.au </t>
  </si>
  <si>
    <t>First word or whole number</t>
  </si>
  <si>
    <t>First whole number</t>
  </si>
  <si>
    <t xml:space="preserve">  The quick brown 123.45 fox  </t>
  </si>
  <si>
    <t>First decimal or whole number</t>
  </si>
  <si>
    <t xml:space="preserve">   jumps over .9 the lazy dog.  </t>
  </si>
  <si>
    <t>First word</t>
  </si>
  <si>
    <t>The quick brown fox</t>
  </si>
  <si>
    <t>123text jumps over the lazy dog.</t>
  </si>
  <si>
    <t>jumps 321.345 over the lazy dog.</t>
  </si>
  <si>
    <t>Last word</t>
  </si>
  <si>
    <t>The quick brown fox!!!</t>
  </si>
  <si>
    <t>123text jumps over the lazy-dog 321</t>
  </si>
  <si>
    <t>the123 quick 4432 brown fox 567</t>
  </si>
  <si>
    <t>First separate whole number</t>
  </si>
  <si>
    <t>Name</t>
  </si>
  <si>
    <t>Text test</t>
  </si>
  <si>
    <t>Test Text</t>
  </si>
  <si>
    <t xml:space="preserve">E: johnsmith@cpa.com.au </t>
  </si>
  <si>
    <t>Email Address: missing</t>
  </si>
  <si>
    <t>Sarah Ng</t>
  </si>
  <si>
    <t>Keith De Silva</t>
  </si>
  <si>
    <t>John Smith</t>
  </si>
  <si>
    <t>Missing</t>
  </si>
  <si>
    <t>123 abc johnsmith@cpa.com.au text</t>
  </si>
  <si>
    <t>345 abc sarah.ng@cpa.com text</t>
  </si>
  <si>
    <t>Regex Pattern:</t>
  </si>
  <si>
    <t>text @ test</t>
  </si>
  <si>
    <t>TEST@test</t>
  </si>
  <si>
    <t>Filter Text Strings</t>
  </si>
  <si>
    <t>Email Hyperlink</t>
  </si>
  <si>
    <t>123text jumps-over the lazy-dog 321</t>
  </si>
  <si>
    <t>Last word with hyphen</t>
  </si>
  <si>
    <t xml:space="preserve">the123 quick 5432 brown fox321 </t>
  </si>
  <si>
    <t>Last separate whole number</t>
  </si>
  <si>
    <t>the123 quick 5432 brown 678 fox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</si>
</sst>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A9B09-3B4F-4089-B004-F61C93F47BD5}">
  <sheetPr>
    <tabColor rgb="FF92D050"/>
  </sheetPr>
  <dimension ref="A1:C7"/>
  <sheetViews>
    <sheetView showGridLines="0" tabSelected="1" zoomScale="205" zoomScaleNormal="205" workbookViewId="0">
      <selection activeCell="A10" sqref="A10"/>
    </sheetView>
  </sheetViews>
  <sheetFormatPr defaultRowHeight="15.75" x14ac:dyDescent="0.25"/>
  <cols>
    <col min="1" max="1" width="36.25" customWidth="1"/>
    <col min="2" max="2" width="23.125" customWidth="1"/>
    <col min="3" max="3" width="30.375" customWidth="1"/>
  </cols>
  <sheetData>
    <row r="1" spans="1:3" x14ac:dyDescent="0.25">
      <c r="A1" s="2" t="s">
        <v>0</v>
      </c>
      <c r="B1" s="2" t="s">
        <v>2</v>
      </c>
      <c r="C1" s="1"/>
    </row>
    <row r="2" spans="1:3" x14ac:dyDescent="0.25">
      <c r="A2" s="3" t="s">
        <v>9</v>
      </c>
      <c r="B2" s="3" t="str" cm="1">
        <f t="array" ref="B2">_xlfn.REGEXEXTRACT(A2,"[a-zA-Z0-9._%+-]+@[a-zA-Z0-9.-]+\.[a-zA-Z]{2,}")</f>
        <v>JohnSmith10@cpa.com.au</v>
      </c>
    </row>
    <row r="3" spans="1:3" x14ac:dyDescent="0.25">
      <c r="A3" t="s">
        <v>7</v>
      </c>
      <c r="B3" s="3" t="str" cm="1">
        <f t="array" ref="B3">_xlfn.REGEXEXTRACT(A3,"[a-zA-Z0-9._%+-]+@[a-zA-Z0-9.-]+\.[a-zA-Z]{2,}")</f>
        <v>sarah.ng@cpa.com</v>
      </c>
    </row>
    <row r="4" spans="1:3" x14ac:dyDescent="0.25">
      <c r="A4" s="3" t="s">
        <v>8</v>
      </c>
      <c r="B4" s="3" t="str" cm="1">
        <f t="array" ref="B4">_xlfn.REGEXEXTRACT(A4,"[a-zA-Z0-9._%+-]+@[a-zA-Z0-9.-]+\.[a-zA-Z]{2,}")</f>
        <v>keith_desilva@cpa.com.au</v>
      </c>
    </row>
    <row r="6" spans="1:3" x14ac:dyDescent="0.25">
      <c r="A6" s="1" t="s">
        <v>6</v>
      </c>
    </row>
    <row r="7" spans="1:3" x14ac:dyDescent="0.25">
      <c r="A7" t="str">
        <f ca="1">_xlfn.FORMULATEXT(B2)</f>
        <v>=REGEXEXTRACT(A2,"[a-zA-Z0-9._%+-]+@[a-zA-Z0-9.-]+\.[a-zA-Z]{2,}")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B3D1A-0BDD-48E9-8799-5486C28AAAAD}">
  <sheetPr>
    <tabColor rgb="FF92D050"/>
  </sheetPr>
  <dimension ref="A1:C7"/>
  <sheetViews>
    <sheetView showGridLines="0" zoomScale="205" zoomScaleNormal="205" workbookViewId="0">
      <selection activeCell="D12" sqref="D12"/>
    </sheetView>
  </sheetViews>
  <sheetFormatPr defaultRowHeight="15.75" x14ac:dyDescent="0.25"/>
  <cols>
    <col min="1" max="1" width="36.25" customWidth="1"/>
    <col min="2" max="2" width="23.125" customWidth="1"/>
    <col min="3" max="3" width="30.375" customWidth="1"/>
  </cols>
  <sheetData>
    <row r="1" spans="1:3" x14ac:dyDescent="0.25">
      <c r="A1" s="2" t="s">
        <v>0</v>
      </c>
      <c r="B1" s="2" t="s">
        <v>2</v>
      </c>
      <c r="C1" s="1"/>
    </row>
    <row r="2" spans="1:3" x14ac:dyDescent="0.25">
      <c r="A2" s="3" t="s">
        <v>9</v>
      </c>
      <c r="B2" s="3" t="str" cm="1">
        <f t="array" ref="B2">_xlfn.REGEXEXTRACT(A2,"[a-z0-9._%+-]+@[a-z0-9.-]+\.[a-z]{2,}",,1)</f>
        <v>JohnSmith10@cpa.com.au</v>
      </c>
    </row>
    <row r="3" spans="1:3" x14ac:dyDescent="0.25">
      <c r="A3" t="s">
        <v>7</v>
      </c>
      <c r="B3" s="3" t="str" cm="1">
        <f t="array" ref="B3">_xlfn.REGEXEXTRACT(A3,"[a-z0-9._%+-]+@[a-z0-9.-]+\.[a-z]{2,}",,1)</f>
        <v>sarah.ng@cpa.com</v>
      </c>
    </row>
    <row r="4" spans="1:3" x14ac:dyDescent="0.25">
      <c r="A4" s="3" t="s">
        <v>8</v>
      </c>
      <c r="B4" s="3" t="str" cm="1">
        <f t="array" ref="B4">_xlfn.REGEXEXTRACT(A4,"[a-z0-9._%+-]+@[a-z0-9.-]+\.[a-z]{2,}",,1)</f>
        <v>keith_desilva@cpa.com.au</v>
      </c>
    </row>
    <row r="6" spans="1:3" x14ac:dyDescent="0.25">
      <c r="A6" s="1" t="s">
        <v>6</v>
      </c>
    </row>
    <row r="7" spans="1:3" x14ac:dyDescent="0.25">
      <c r="A7" t="str">
        <f ca="1">_xlfn.FORMULATEXT(B2)</f>
        <v>=REGEXEXTRACT(A2,"[a-z0-9._%+-]+@[a-z0-9.-]+\.[a-z]{2,}",,1)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5C53A-2021-4A59-B968-3168807EDB13}">
  <sheetPr>
    <tabColor rgb="FF92D050"/>
  </sheetPr>
  <dimension ref="A1:D26"/>
  <sheetViews>
    <sheetView showGridLines="0" zoomScale="190" zoomScaleNormal="190" workbookViewId="0">
      <selection activeCell="F17" sqref="F17"/>
    </sheetView>
  </sheetViews>
  <sheetFormatPr defaultRowHeight="15.75" x14ac:dyDescent="0.25"/>
  <cols>
    <col min="1" max="1" width="29.75" customWidth="1"/>
    <col min="2" max="2" width="14" customWidth="1"/>
    <col min="3" max="3" width="40.125" customWidth="1"/>
    <col min="4" max="4" width="23.625" customWidth="1"/>
  </cols>
  <sheetData>
    <row r="1" spans="1:4" x14ac:dyDescent="0.25">
      <c r="A1" s="2" t="s">
        <v>0</v>
      </c>
      <c r="B1" s="2" t="s">
        <v>2</v>
      </c>
      <c r="C1" s="2" t="s">
        <v>3</v>
      </c>
      <c r="D1" s="2" t="s">
        <v>1</v>
      </c>
    </row>
    <row r="2" spans="1:4" x14ac:dyDescent="0.25">
      <c r="A2" s="3" t="s">
        <v>16</v>
      </c>
      <c r="B2" s="4" t="str" cm="1">
        <f t="array" ref="B2">_xlfn.REGEXEXTRACT(A2,"\w+")</f>
        <v>The</v>
      </c>
      <c r="C2" s="3" t="str">
        <f ca="1">_xlfn.FORMULATEXT(B2)</f>
        <v>=REGEXEXTRACT(A2,"\w+")</v>
      </c>
      <c r="D2" s="3" t="s">
        <v>10</v>
      </c>
    </row>
    <row r="3" spans="1:4" x14ac:dyDescent="0.25">
      <c r="A3" s="3" t="s">
        <v>17</v>
      </c>
      <c r="B3" s="4" t="str" cm="1">
        <f t="array" ref="B3">_xlfn.REGEXEXTRACT(A3,"\w+")</f>
        <v>123text</v>
      </c>
      <c r="C3" s="3" t="str">
        <f ca="1">_xlfn.FORMULATEXT(B3)</f>
        <v>=REGEXEXTRACT(A3,"\w+")</v>
      </c>
      <c r="D3" s="3" t="s">
        <v>10</v>
      </c>
    </row>
    <row r="4" spans="1:4" x14ac:dyDescent="0.25">
      <c r="A4" s="3" t="s">
        <v>16</v>
      </c>
      <c r="B4" s="4" t="str" cm="1">
        <f t="array" ref="B4">_xlfn.REGEXEXTRACT(A4,"[a-zA-Z]+")</f>
        <v>The</v>
      </c>
      <c r="C4" s="3" t="str">
        <f t="shared" ref="C4:C10" ca="1" si="0">_xlfn.FORMULATEXT(B4)</f>
        <v>=REGEXEXTRACT(A4,"[a-zA-Z]+")</v>
      </c>
      <c r="D4" s="3" t="s">
        <v>15</v>
      </c>
    </row>
    <row r="5" spans="1:4" x14ac:dyDescent="0.25">
      <c r="A5" s="3" t="s">
        <v>17</v>
      </c>
      <c r="B5" s="4" t="str" cm="1">
        <f t="array" ref="B5">_xlfn.REGEXEXTRACT(A5,"[a-zA-Z]+")</f>
        <v>text</v>
      </c>
      <c r="C5" s="3" t="str">
        <f t="shared" ca="1" si="0"/>
        <v>=REGEXEXTRACT(A5,"[a-zA-Z]+")</v>
      </c>
      <c r="D5" s="3" t="s">
        <v>15</v>
      </c>
    </row>
    <row r="6" spans="1:4" x14ac:dyDescent="0.25">
      <c r="A6" s="3" t="s">
        <v>20</v>
      </c>
      <c r="B6" s="4" t="str" cm="1">
        <f t="array" ref="B6">_xlfn.REGEXEXTRACT(A6,"[A-Za-z]+(?=[^A-Za-z]*$)")</f>
        <v>fox</v>
      </c>
      <c r="C6" s="3" t="str">
        <f t="shared" ca="1" si="0"/>
        <v>=REGEXEXTRACT(A6,"[A-Za-z]+(?=[^A-Za-z]*$)")</v>
      </c>
      <c r="D6" s="3" t="s">
        <v>19</v>
      </c>
    </row>
    <row r="7" spans="1:4" x14ac:dyDescent="0.25">
      <c r="A7" s="3" t="s">
        <v>21</v>
      </c>
      <c r="B7" s="4" t="str" cm="1">
        <f t="array" ref="B7">_xlfn.REGEXEXTRACT(A7,"[A-Za-z]+(?=[^A-Za-z]*$)")</f>
        <v>dog</v>
      </c>
      <c r="C7" s="3" t="str">
        <f t="shared" ca="1" si="0"/>
        <v>=REGEXEXTRACT(A7,"[A-Za-z]+(?=[^A-Za-z]*$)")</v>
      </c>
      <c r="D7" s="3" t="s">
        <v>19</v>
      </c>
    </row>
    <row r="8" spans="1:4" x14ac:dyDescent="0.25">
      <c r="A8" s="3" t="s">
        <v>40</v>
      </c>
      <c r="B8" s="4" t="str" cm="1">
        <f t="array" ref="B8">_xlfn.REGEXEXTRACT(A8,"[A-Za-z-]+(?=[^A-Za-z-]*$)")</f>
        <v>lazy-dog</v>
      </c>
      <c r="C8" s="3" t="str">
        <f t="shared" ca="1" si="0"/>
        <v>=REGEXEXTRACT(A8,"[A-Za-z-]+(?=[^A-Za-z-]*$)")</v>
      </c>
      <c r="D8" s="3" t="s">
        <v>41</v>
      </c>
    </row>
    <row r="9" spans="1:4" x14ac:dyDescent="0.25">
      <c r="A9" s="3" t="s">
        <v>22</v>
      </c>
      <c r="B9" s="4" t="str" cm="1">
        <f t="array" ref="B9">_xlfn.REGEXEXTRACT(A9,"\d+")</f>
        <v>123</v>
      </c>
      <c r="C9" s="3" t="str">
        <f t="shared" ca="1" si="0"/>
        <v>=REGEXEXTRACT(A9,"\d+")</v>
      </c>
      <c r="D9" s="3" t="s">
        <v>11</v>
      </c>
    </row>
    <row r="10" spans="1:4" x14ac:dyDescent="0.25">
      <c r="A10" s="3" t="s">
        <v>18</v>
      </c>
      <c r="B10" s="4" t="str" cm="1">
        <f t="array" ref="B10">_xlfn.REGEXEXTRACT(A10,"\d+")</f>
        <v>321</v>
      </c>
      <c r="C10" s="3" t="str">
        <f t="shared" ca="1" si="0"/>
        <v>=REGEXEXTRACT(A10,"\d+")</v>
      </c>
      <c r="D10" s="3" t="s">
        <v>11</v>
      </c>
    </row>
    <row r="11" spans="1:4" x14ac:dyDescent="0.25">
      <c r="A11" s="3" t="s">
        <v>22</v>
      </c>
      <c r="B11" s="4" t="str" cm="1">
        <f t="array" ref="B11">_xlfn.REGEXEXTRACT(A11,"\b\d+\b")</f>
        <v>4432</v>
      </c>
      <c r="C11" s="3" t="str">
        <f t="shared" ref="C11:C15" ca="1" si="1">_xlfn.FORMULATEXT(B11)</f>
        <v>=REGEXEXTRACT(A11,"\b\d+\b")</v>
      </c>
      <c r="D11" s="3" t="s">
        <v>23</v>
      </c>
    </row>
    <row r="12" spans="1:4" x14ac:dyDescent="0.25">
      <c r="A12" s="3" t="s">
        <v>18</v>
      </c>
      <c r="B12" s="4" t="str" cm="1">
        <f t="array" ref="B12">_xlfn.REGEXEXTRACT(A12,"\b\d+\b")</f>
        <v>321</v>
      </c>
      <c r="C12" s="3" t="str">
        <f t="shared" ca="1" si="1"/>
        <v>=REGEXEXTRACT(A12,"\b\d+\b")</v>
      </c>
      <c r="D12" s="3" t="s">
        <v>23</v>
      </c>
    </row>
    <row r="13" spans="1:4" x14ac:dyDescent="0.25">
      <c r="A13" s="3" t="s">
        <v>42</v>
      </c>
      <c r="B13" s="4" t="str" cm="1">
        <f t="array" ref="B13">_xlfn.REGEXEXTRACT(A13,"\b\d+\b(?!.*\b\d+\b)")</f>
        <v>5432</v>
      </c>
      <c r="C13" s="3" t="str">
        <f t="shared" ca="1" si="1"/>
        <v>=REGEXEXTRACT(A13,"\b\d+\b(?!.*\b\d+\b)")</v>
      </c>
      <c r="D13" s="3" t="s">
        <v>43</v>
      </c>
    </row>
    <row r="14" spans="1:4" x14ac:dyDescent="0.25">
      <c r="A14" s="3" t="s">
        <v>44</v>
      </c>
      <c r="B14" s="4" t="str" cm="1">
        <f t="array" ref="B14">_xlfn.REGEXEXTRACT(A14,"\b\d+\b(?!.*\b\d+\b)")</f>
        <v>678</v>
      </c>
      <c r="C14" s="3" t="str">
        <f t="shared" ca="1" si="1"/>
        <v>=REGEXEXTRACT(A14,"\b\d+\b(?!.*\b\d+\b)")</v>
      </c>
      <c r="D14" s="3" t="s">
        <v>43</v>
      </c>
    </row>
    <row r="25" spans="1:4" x14ac:dyDescent="0.25">
      <c r="A25" t="s">
        <v>12</v>
      </c>
      <c r="B25" t="str" cm="1">
        <f t="array" ref="B25">_xlfn.REGEXEXTRACT(A25,"\d+(\.\d+)?|\.\d+")</f>
        <v>123.45</v>
      </c>
      <c r="C25" t="str">
        <f ca="1">_xlfn.FORMULATEXT(B25)</f>
        <v>=REGEXEXTRACT(A25,"\d+(\.\d+)?|\.\d+")</v>
      </c>
      <c r="D25" t="s">
        <v>13</v>
      </c>
    </row>
    <row r="26" spans="1:4" x14ac:dyDescent="0.25">
      <c r="A26" t="s">
        <v>14</v>
      </c>
      <c r="B26" t="str" cm="1">
        <f t="array" ref="B26">_xlfn.REGEXEXTRACT(A26,"\d+(\.\d+)?|\.\d+")</f>
        <v>.9</v>
      </c>
      <c r="C26" t="str">
        <f ca="1">_xlfn.FORMULATEXT(B26)</f>
        <v>=REGEXEXTRACT(A26,"\d+(\.\d+)?|\.\d+")</v>
      </c>
      <c r="D26" t="s">
        <v>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F3F89-E2FC-41DD-83C2-937D74570888}">
  <sheetPr>
    <tabColor rgb="FF92D050"/>
  </sheetPr>
  <dimension ref="A1:D5"/>
  <sheetViews>
    <sheetView zoomScale="235" zoomScaleNormal="235" workbookViewId="0">
      <selection activeCell="D1" sqref="D1"/>
    </sheetView>
  </sheetViews>
  <sheetFormatPr defaultRowHeight="15.75" x14ac:dyDescent="0.25"/>
  <cols>
    <col min="1" max="1" width="26" customWidth="1"/>
    <col min="2" max="2" width="13.375" customWidth="1"/>
    <col min="3" max="3" width="3.5" customWidth="1"/>
    <col min="4" max="4" width="17.375" customWidth="1"/>
  </cols>
  <sheetData>
    <row r="1" spans="1:4" x14ac:dyDescent="0.25">
      <c r="A1" s="1" t="s">
        <v>0</v>
      </c>
      <c r="B1" s="1" t="s">
        <v>24</v>
      </c>
      <c r="D1" t="str">
        <f>_xlfn.XLOOKUP("[a-zA-Z0-9._%+-]+@[a-zA-Z0-9.-]+\.[a-zA-Z]{2,}",A2:A5,B2:B5,"",3)</f>
        <v>John Smith</v>
      </c>
    </row>
    <row r="2" spans="1:4" x14ac:dyDescent="0.25">
      <c r="A2" t="s">
        <v>25</v>
      </c>
      <c r="B2" t="s">
        <v>29</v>
      </c>
    </row>
    <row r="3" spans="1:4" x14ac:dyDescent="0.25">
      <c r="A3" t="s">
        <v>26</v>
      </c>
      <c r="B3" t="s">
        <v>30</v>
      </c>
    </row>
    <row r="4" spans="1:4" x14ac:dyDescent="0.25">
      <c r="A4" t="s">
        <v>27</v>
      </c>
      <c r="B4" t="s">
        <v>31</v>
      </c>
    </row>
    <row r="5" spans="1:4" x14ac:dyDescent="0.25">
      <c r="A5" t="s">
        <v>28</v>
      </c>
      <c r="B5" t="s">
        <v>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2FB45-4DC9-4A3F-BFDA-525001FBA143}">
  <sheetPr>
    <tabColor rgb="FF92D050"/>
  </sheetPr>
  <dimension ref="A1:D8"/>
  <sheetViews>
    <sheetView showGridLines="0" zoomScale="220" zoomScaleNormal="220" workbookViewId="0">
      <selection activeCell="C13" sqref="C13"/>
    </sheetView>
  </sheetViews>
  <sheetFormatPr defaultRowHeight="15.75" x14ac:dyDescent="0.25"/>
  <cols>
    <col min="1" max="1" width="30.5" customWidth="1"/>
    <col min="2" max="2" width="2.5" customWidth="1"/>
    <col min="3" max="3" width="23.125" customWidth="1"/>
    <col min="4" max="4" width="20.625" customWidth="1"/>
  </cols>
  <sheetData>
    <row r="1" spans="1:4" x14ac:dyDescent="0.25">
      <c r="A1" s="2" t="s">
        <v>4</v>
      </c>
      <c r="C1" s="1" t="s">
        <v>35</v>
      </c>
    </row>
    <row r="2" spans="1:4" x14ac:dyDescent="0.25">
      <c r="A2" s="3">
        <v>1234</v>
      </c>
      <c r="C2" t="s">
        <v>5</v>
      </c>
    </row>
    <row r="3" spans="1:4" x14ac:dyDescent="0.25">
      <c r="A3" s="3" t="s">
        <v>36</v>
      </c>
    </row>
    <row r="4" spans="1:4" x14ac:dyDescent="0.25">
      <c r="A4" s="3" t="s">
        <v>33</v>
      </c>
      <c r="C4" s="1" t="s">
        <v>38</v>
      </c>
      <c r="D4" s="1" t="s">
        <v>39</v>
      </c>
    </row>
    <row r="5" spans="1:4" x14ac:dyDescent="0.25">
      <c r="A5" s="5">
        <v>46023</v>
      </c>
      <c r="C5" t="str" cm="1">
        <f t="array" ref="C5:C6">_xlfn.REGEXEXTRACT(_xlfn._xlws.FILTER(A2:A8,_xlfn.REGEXTEST(A2:A8,C2),"None"),C2)</f>
        <v>johnsmith@cpa.com.au</v>
      </c>
      <c r="D5" t="str" cm="1">
        <f t="array" ref="D5:D6">HYPERLINK("MailTo:"&amp;_xlfn.ANCHORARRAY(C5),"Send email")</f>
        <v>Send email</v>
      </c>
    </row>
    <row r="6" spans="1:4" x14ac:dyDescent="0.25">
      <c r="A6" s="3">
        <v>2</v>
      </c>
      <c r="C6" t="str">
        <v>sarah.ng@cpa.com</v>
      </c>
      <c r="D6" t="str">
        <v>Send email</v>
      </c>
    </row>
    <row r="7" spans="1:4" x14ac:dyDescent="0.25">
      <c r="A7" s="3" t="s">
        <v>37</v>
      </c>
    </row>
    <row r="8" spans="1:4" x14ac:dyDescent="0.25">
      <c r="A8" s="3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Fig 01</vt:lpstr>
      <vt:lpstr>Fig 02</vt:lpstr>
      <vt:lpstr>Fig 03</vt:lpstr>
      <vt:lpstr>Fig 05</vt:lpstr>
      <vt:lpstr>FILTER Fig 6-7-8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Neale Blackwood</dc:creator>
  <cp:lastModifiedBy>Neale Blackwood</cp:lastModifiedBy>
  <dcterms:created xsi:type="dcterms:W3CDTF">2025-11-19T04:22:24Z</dcterms:created>
  <dcterms:modified xsi:type="dcterms:W3CDTF">2025-12-05T00:26:43Z</dcterms:modified>
</cp:coreProperties>
</file>