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4\Dropbox\Writing\"/>
    </mc:Choice>
  </mc:AlternateContent>
  <xr:revisionPtr revIDLastSave="0" documentId="13_ncr:1_{74BED8AC-A80F-42F2-AADB-B2BA93DC8658}" xr6:coauthVersionLast="47" xr6:coauthVersionMax="47" xr10:uidLastSave="{00000000-0000-0000-0000-000000000000}"/>
  <bookViews>
    <workbookView xWindow="-120" yWindow="-120" windowWidth="29040" windowHeight="15720" xr2:uid="{26FCA31A-2870-48CD-B314-B82A24A08336}"/>
  </bookViews>
  <sheets>
    <sheet name="Init" sheetId="1" r:id="rId1"/>
    <sheet name="Filter" sheetId="2" r:id="rId2"/>
    <sheet name="Chart" sheetId="3" r:id="rId3"/>
    <sheet name="Statistics" sheetId="4" r:id="rId4"/>
    <sheet name="Data complete" sheetId="5" r:id="rId5"/>
    <sheet name="Data step 1" sheetId="6" r:id="rId6"/>
    <sheet name="Data step 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 a="1"/>
  <c r="A1" i="2" a="1"/>
  <c r="A1" i="3" a="1"/>
  <c r="A1" i="3" l="1"/>
  <c r="A1" i="2"/>
  <c r="A1" i="1"/>
  <c r="J2" i="2" s="1" a="1"/>
  <c r="J2" i="2" s="1"/>
  <c r="A1" i="5" a="1"/>
  <c r="A1" i="5" l="1"/>
  <c r="A1" i="6" a="1"/>
  <c r="A1" i="7" a="1"/>
  <c r="A1" i="6" l="1"/>
  <c r="A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F0EAB9-A6D8-4B8B-AA27-59E301D0E573}" keepAlive="1" name="Query - TaxData" description="Connection to the 'TaxData' query in the workbook." type="5" refreshedVersion="0" background="1">
    <dbPr connection="Provider=Microsoft.Mashup.OleDb.1;Data Source=$Workbook$;Location=TaxData;Extended Properties=&quot;&quot;" command="SELECT * FROM [TaxData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</futureMetadata>
  <cellMetadata count="1">
    <bk>
      <rc t="1" v="0"/>
    </bk>
  </cellMetadata>
  <valueMetadata count="1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df=xl(%P2%)
df.sample(10)</code>
    </pythonScript>
    <pythonScript>
      <code>df = df[df["Ratio "]==xl(%P2%)]
df = df[df["Profitable status"]==xl(%P3%)]
df = df[df["Business status"]==xl(%P4%)]</code>
    </pythonScript>
    <pythonScript>
      <code>df = df.sort_values(by=["Average ratio"],ascending=True)
plt.barh(df["Broad industry"],df["Average ratio"],color="blue")
plt.title("Average " + xl(%P2%))</code>
    </pythonScript>
    <pythonScript>
      <code>shop_df = xl(%P2%, headers=True)
shop_df = shop_df.melt(("Branch","Type"))
shop_df["Branch"] = shop_df["Branch"].ffill()
shop_df = shop_df.rename(columns={"variable":"Date","value":"Value"})
shop_df["Date"] = pd.to_datetime(shop_df["Date"],format="%%d/%%m/%%Y")
shop_df</code>
    </pythonScript>
    <pythonScript>
      <code>shop_df = xl(%P2%, headers=True)
shop_df = shop_df.melt(("Branch","Type"))
#shop_df["Branch"] = shop_df["Branch"].ffill()
#shop_df = shop_df.rename(columns={"variable":"Date","value":"Value"})
#shop_df["Date"] = pd.to_datetime(shop_df["Date"],format="%%d/%%m/%%Y")
shop_df</code>
    </pythonScript>
    <pythonScript>
      <code>shop_df = xl(%P2%, headers=True)
shop_df = shop_df.melt(("Branch","Type"))
shop_df["Branch"] = shop_df["Branch"].ffill()
#shop_df = shop_df.rename(columns={"variable":"Date","value":"Value"})
#shop_df["Date"] = pd.to_datetime(shop_df["Date"],format="%%d/%%m/%%Y")
shop_df</code>
    </pythonScript>
  </pythonScripts>
</python>
</file>

<file path=xl/sharedStrings.xml><?xml version="1.0" encoding="utf-8"?>
<sst xmlns="http://schemas.openxmlformats.org/spreadsheetml/2006/main" count="41" uniqueCount="29">
  <si>
    <t>Columns</t>
  </si>
  <si>
    <t>Net profit ratio</t>
  </si>
  <si>
    <t>Profitable</t>
  </si>
  <si>
    <t>Established</t>
  </si>
  <si>
    <t>Input</t>
  </si>
  <si>
    <t>Branch</t>
  </si>
  <si>
    <t>Type</t>
  </si>
  <si>
    <t>1/07/2025</t>
  </si>
  <si>
    <t>2/07/2025</t>
  </si>
  <si>
    <t>3/07/2025</t>
  </si>
  <si>
    <t>4/07/2025</t>
  </si>
  <si>
    <t>5/07/2025</t>
  </si>
  <si>
    <t>6/07/2025</t>
  </si>
  <si>
    <t>7/07/2025</t>
  </si>
  <si>
    <t>8/07/2025</t>
  </si>
  <si>
    <t>9/07/2025</t>
  </si>
  <si>
    <t>10/07/2025</t>
  </si>
  <si>
    <t>11/07/2025</t>
  </si>
  <si>
    <t>12/07/2025</t>
  </si>
  <si>
    <t>Joondalup</t>
  </si>
  <si>
    <t>Walk In</t>
  </si>
  <si>
    <t>TV Ad</t>
  </si>
  <si>
    <t>Radio Ad</t>
  </si>
  <si>
    <t>Email</t>
  </si>
  <si>
    <t>Website</t>
  </si>
  <si>
    <t>Referral</t>
  </si>
  <si>
    <t>Karrinyup</t>
  </si>
  <si>
    <t>Innaloo</t>
  </si>
  <si>
    <t>13/07/2025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</si>
</sst>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2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1">
    <dxf>
      <numFmt numFmtId="19" formatCode="d/mm/yyyy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22/10/relationships/richValueRel" Target="richData/richValueRel.xml"/><Relationship Id="rId18" Type="http://schemas.microsoft.com/office/2017/06/relationships/rdSupportingPropertyBag" Target="richData/rdsupportingpropertybag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6" Type="http://schemas.microsoft.com/office/2017/06/relationships/richStyles" Target="richData/richStyle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" Target="richData/rdrichvalue.xml"/><Relationship Id="rId22" Type="http://schemas.microsoft.com/office/2023/09/relationships/Python" Target="pyth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228600</xdr:rowOff>
    </xdr:from>
    <xdr:to>
      <xdr:col>7</xdr:col>
      <xdr:colOff>308626</xdr:colOff>
      <xdr:row>10</xdr:row>
      <xdr:rowOff>187460</xdr:rowOff>
    </xdr:to>
    <xdr:pic>
      <xdr:nvPicPr>
        <xdr:cNvPr id="3" name="Picture 2" descr="Image generated by Python">
          <a:extLst>
            <a:ext uri="{FF2B5EF4-FFF2-40B4-BE49-F238E27FC236}">
              <a16:creationId xmlns:a16="http://schemas.microsoft.com/office/drawing/2014/main" id="{E81DE7BD-132B-CAC0-14C8-8274B51AC647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Chart!A1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228600"/>
          <a:ext cx="7909576" cy="395936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5">
  <rv s="0">
    <v>0</v>
    <v>9</v>
    <v>Image generated by Python</v>
  </rv>
  <rv s="1">
    <fb>45839</fb>
    <v>0</v>
  </rv>
  <rv s="1">
    <fb>45840</fb>
    <v>0</v>
  </rv>
  <rv s="1">
    <fb>45841</fb>
    <v>0</v>
  </rv>
  <rv s="1">
    <fb>45842</fb>
    <v>0</v>
  </rv>
  <rv s="1">
    <fb>45843</fb>
    <v>0</v>
  </rv>
  <rv s="1">
    <fb>45844</fb>
    <v>0</v>
  </rv>
  <rv s="1">
    <fb>45845</fb>
    <v>0</v>
  </rv>
  <rv s="1">
    <fb>45846</fb>
    <v>0</v>
  </rv>
  <rv s="1">
    <fb>45847</fb>
    <v>0</v>
  </rv>
  <rv s="1">
    <fb>45848</fb>
    <v>0</v>
  </rv>
  <rv s="1">
    <fb>45849</fb>
    <v>0</v>
  </rv>
  <rv s="1">
    <fb>45850</fb>
    <v>0</v>
  </rv>
  <rv s="1">
    <fb>45851</fb>
    <v>0</v>
  </rv>
  <rv s="1">
    <fb>0</fb>
    <v>1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formattednumber">
    <k n="_Format" t="spb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0">
      <v>2</v>
    </spb>
  </spbData>
</supportingPropertyBags>
</file>

<file path=xl/richData/rdsupportingpropertybagstructure.xml><?xml version="1.0" encoding="utf-8"?>
<spbStructures xmlns="http://schemas.microsoft.com/office/spreadsheetml/2017/richdata2" count="1"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d/mm/yyyy"/>
    </x:dxf>
    <x:dxf>
      <x:numFmt numFmtId="0" formatCode="General"/>
    </x:dxf>
  </dxfs>
  <richProperties>
    <rPr n="NumberFormat" t="s"/>
  </richProperties>
  <richStyles>
    <rSty dxfid="0"/>
    <rSty dxfid="1">
      <rpv i="0">0;-0;"None"</rpv>
    </rSty>
  </richStyles>
</richStyleSheet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48B96A-D842-452F-86C9-47AABACA9DAB}" name="tblShops" displayName="tblShops" ref="A1:O19" totalsRowShown="0" headerRowDxfId="0">
  <autoFilter ref="A1:O19" xr:uid="{4148B96A-D842-452F-86C9-47AABACA9DAB}"/>
  <tableColumns count="15">
    <tableColumn id="1" xr3:uid="{3808A74A-8DE5-4294-B23B-DF3CF843DD27}" name="Branch"/>
    <tableColumn id="2" xr3:uid="{FF51644F-4C83-43E4-B1C7-CB60417ACC6D}" name="Type"/>
    <tableColumn id="3" xr3:uid="{D771383A-9235-42CA-BCB7-8C9E65E068D6}" name="1/07/2025"/>
    <tableColumn id="4" xr3:uid="{E778A23A-BAA2-422B-AD28-F4A01219F65C}" name="2/07/2025"/>
    <tableColumn id="5" xr3:uid="{4CB4966A-A647-4E02-B68D-2075CCA351C2}" name="3/07/2025"/>
    <tableColumn id="6" xr3:uid="{7E14E691-BF9C-4167-A940-24CD30B575BB}" name="4/07/2025"/>
    <tableColumn id="7" xr3:uid="{E60FE8B6-D7D4-4553-AB9B-E3858A431DF9}" name="5/07/2025"/>
    <tableColumn id="8" xr3:uid="{6FDA3025-70FB-46A3-87AB-565DC26F6690}" name="6/07/2025"/>
    <tableColumn id="9" xr3:uid="{4CA25FB9-0592-4DB7-A45D-56B8B7E53498}" name="7/07/2025"/>
    <tableColumn id="10" xr3:uid="{13C031F9-3BE9-44DB-B930-7F956FF8ED59}" name="8/07/2025"/>
    <tableColumn id="11" xr3:uid="{AF8F622D-0549-4C3C-A482-3BD7DE0ACB37}" name="9/07/2025"/>
    <tableColumn id="12" xr3:uid="{C566ACE5-6015-48B2-B1E6-2203928C2F04}" name="10/07/2025"/>
    <tableColumn id="13" xr3:uid="{B06244C0-BE2B-4C03-AF94-91B7CC079B30}" name="11/07/2025"/>
    <tableColumn id="14" xr3:uid="{858F1323-F6A8-4DC8-BEBD-BCDF1EA3FD0D}" name="12/07/2025"/>
    <tableColumn id="15" xr3:uid="{53128A2E-38A2-470D-9ACB-19E1DA9FEB23}" name="13/07/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929B-C918-4F0B-9A04-EF36CFED924F}">
  <dimension ref="A1:H11"/>
  <sheetViews>
    <sheetView tabSelected="1" zoomScale="85" zoomScaleNormal="85" workbookViewId="0"/>
  </sheetViews>
  <sheetFormatPr defaultRowHeight="31.5" x14ac:dyDescent="0.5"/>
  <cols>
    <col min="1" max="1" width="8.1875" bestFit="1" customWidth="1"/>
    <col min="2" max="2" width="37.625" bestFit="1" customWidth="1"/>
    <col min="3" max="3" width="20.5625" bestFit="1" customWidth="1"/>
    <col min="4" max="4" width="13.875" bestFit="1" customWidth="1"/>
    <col min="5" max="5" width="13.375" bestFit="1" customWidth="1"/>
    <col min="6" max="6" width="13.6875" customWidth="1"/>
    <col min="7" max="7" width="13.125" customWidth="1"/>
    <col min="8" max="8" width="10.625" bestFit="1" customWidth="1"/>
  </cols>
  <sheetData>
    <row r="1" spans="1:8" x14ac:dyDescent="0.5">
      <c r="A1" t="str" cm="1">
        <f t="array" ref="A1:H11">_xlfn._xlws.PY(0,0,_xlfn.PQSOURCE("62ab901c-b218-442c-a173-027fe4ef160c"))</f>
        <v/>
      </c>
      <c r="B1" t="str">
        <v>Broad industry</v>
      </c>
      <c r="C1" t="str">
        <v xml:space="preserve">Ratio </v>
      </c>
      <c r="D1" t="str">
        <v>Profitable status</v>
      </c>
      <c r="E1" t="str">
        <v>Business status</v>
      </c>
      <c r="F1" t="str">
        <v xml:space="preserve">no. </v>
      </c>
      <c r="G1" t="str">
        <v>Average ratio</v>
      </c>
      <c r="H1" t="str">
        <v>Median ratio</v>
      </c>
    </row>
    <row r="2" spans="1:8" x14ac:dyDescent="0.5">
      <c r="A2">
        <v>738</v>
      </c>
      <c r="B2" t="str">
        <v>s. Other Services</v>
      </c>
      <c r="C2" t="str">
        <v>Gross profit ratio</v>
      </c>
      <c r="D2" t="str">
        <v>All</v>
      </c>
      <c r="E2" t="str">
        <v>Multiple</v>
      </c>
      <c r="F2">
        <v>558</v>
      </c>
      <c r="G2">
        <v>0.68</v>
      </c>
      <c r="H2">
        <v>0.68</v>
      </c>
    </row>
    <row r="3" spans="1:8" x14ac:dyDescent="0.5">
      <c r="A3">
        <v>610</v>
      </c>
      <c r="B3" t="str">
        <v>p. Education and Training</v>
      </c>
      <c r="C3" t="str">
        <v xml:space="preserve">Gross profit ratio    </v>
      </c>
      <c r="D3" t="str">
        <v>Profitable</v>
      </c>
      <c r="E3" t="str">
        <v>Ceased</v>
      </c>
      <c r="F3">
        <v>7</v>
      </c>
      <c r="G3">
        <v>0.76</v>
      </c>
      <c r="H3">
        <v>0.78</v>
      </c>
    </row>
    <row r="4" spans="1:8" x14ac:dyDescent="0.5">
      <c r="A4">
        <v>338</v>
      </c>
      <c r="B4" t="str">
        <v>i. Transport, Postal and Warehousing</v>
      </c>
      <c r="C4" t="str">
        <v>Gross profit ratio</v>
      </c>
      <c r="D4" t="str">
        <v>All</v>
      </c>
      <c r="E4" t="str">
        <v>Multiple</v>
      </c>
      <c r="F4">
        <v>281</v>
      </c>
      <c r="G4">
        <v>0.70000000000000007</v>
      </c>
      <c r="H4">
        <v>0.8</v>
      </c>
    </row>
    <row r="5" spans="1:8" x14ac:dyDescent="0.5">
      <c r="A5">
        <v>594</v>
      </c>
      <c r="B5" t="str">
        <v>o. Public Administration and Safety</v>
      </c>
      <c r="C5" t="str">
        <v>Wage to turnover ratio</v>
      </c>
      <c r="D5" t="str">
        <v>Profitable</v>
      </c>
      <c r="E5" t="str">
        <v>Total</v>
      </c>
      <c r="F5">
        <v>1631</v>
      </c>
      <c r="G5">
        <v>0.37</v>
      </c>
      <c r="H5">
        <v>0.35000000000000003</v>
      </c>
    </row>
    <row r="6" spans="1:8" x14ac:dyDescent="0.5">
      <c r="A6">
        <v>176</v>
      </c>
      <c r="B6" t="str">
        <v>e. Construction</v>
      </c>
      <c r="C6" t="str">
        <v>Gross profit ratio</v>
      </c>
      <c r="D6" t="str">
        <v>All</v>
      </c>
      <c r="E6" t="str">
        <v>Commenced</v>
      </c>
      <c r="F6">
        <v>7825</v>
      </c>
      <c r="G6">
        <v>0.65</v>
      </c>
      <c r="H6">
        <v>0.70000000000000007</v>
      </c>
    </row>
    <row r="7" spans="1:8" x14ac:dyDescent="0.5">
      <c r="A7">
        <v>559</v>
      </c>
      <c r="B7" t="str">
        <v>n. Administrative and Support Services</v>
      </c>
      <c r="C7" t="str">
        <v>Wage to turnover ratio</v>
      </c>
      <c r="D7" t="str">
        <v>All</v>
      </c>
      <c r="E7" t="str">
        <v>Total</v>
      </c>
      <c r="F7">
        <v>15794</v>
      </c>
      <c r="G7">
        <v>0.46</v>
      </c>
      <c r="H7">
        <v>0.45</v>
      </c>
    </row>
    <row r="8" spans="1:8" x14ac:dyDescent="0.5">
      <c r="A8">
        <v>141</v>
      </c>
      <c r="B8" t="str">
        <v>d. Electricity, Gas, Water and Waste Services</v>
      </c>
      <c r="C8" t="str">
        <v>Net profit ratio</v>
      </c>
      <c r="D8" t="str">
        <v>Profitable</v>
      </c>
      <c r="E8" t="str">
        <v>Commenced</v>
      </c>
      <c r="F8">
        <v>162</v>
      </c>
      <c r="G8">
        <v>0.2</v>
      </c>
      <c r="H8">
        <v>0.12</v>
      </c>
    </row>
    <row r="9" spans="1:8" x14ac:dyDescent="0.5">
      <c r="A9">
        <v>431</v>
      </c>
      <c r="B9" t="str">
        <v>k. Financial and Insurance Services</v>
      </c>
      <c r="C9" t="str">
        <v>Wage to turnover ratio</v>
      </c>
      <c r="D9" t="str">
        <v>Profitable</v>
      </c>
      <c r="E9" t="str">
        <v>Commenced</v>
      </c>
      <c r="F9">
        <v>559</v>
      </c>
      <c r="G9">
        <v>0.37</v>
      </c>
      <c r="H9">
        <v>0.35000000000000003</v>
      </c>
    </row>
    <row r="10" spans="1:8" x14ac:dyDescent="0.5">
      <c r="A10">
        <v>167</v>
      </c>
      <c r="B10" t="str">
        <v>e. Construction</v>
      </c>
      <c r="C10" t="str">
        <v>Expense to turnover ratio</v>
      </c>
      <c r="D10" t="str">
        <v>All</v>
      </c>
      <c r="E10" t="str">
        <v>Established</v>
      </c>
      <c r="F10">
        <v>120809</v>
      </c>
      <c r="G10">
        <v>1.06</v>
      </c>
      <c r="H10">
        <v>0.96</v>
      </c>
    </row>
    <row r="11" spans="1:8" x14ac:dyDescent="0.5">
      <c r="A11">
        <v>525</v>
      </c>
      <c r="B11" t="str">
        <v>n. Administrative and Support Services</v>
      </c>
      <c r="C11" t="str">
        <v>Expense to turnover ratio</v>
      </c>
      <c r="D11" t="str">
        <v>All</v>
      </c>
      <c r="E11" t="str">
        <v>Ceased</v>
      </c>
      <c r="F11">
        <v>291</v>
      </c>
      <c r="G11">
        <v>0.95000000000000007</v>
      </c>
      <c r="H11">
        <v>0.98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00E7-6ACD-4730-B602-EF882B669778}">
  <dimension ref="A1:K20"/>
  <sheetViews>
    <sheetView showGridLines="0" zoomScale="70" zoomScaleNormal="70" workbookViewId="0"/>
  </sheetViews>
  <sheetFormatPr defaultRowHeight="31.5" x14ac:dyDescent="0.5"/>
  <cols>
    <col min="1" max="1" width="8.1875" bestFit="1" customWidth="1"/>
    <col min="2" max="2" width="40.3125" bestFit="1" customWidth="1"/>
    <col min="3" max="3" width="12.1875" bestFit="1" customWidth="1"/>
    <col min="4" max="4" width="13.875" bestFit="1" customWidth="1"/>
    <col min="5" max="5" width="13.375" bestFit="1" customWidth="1"/>
    <col min="6" max="6" width="5.6875" bestFit="1" customWidth="1"/>
    <col min="7" max="7" width="11.125" bestFit="1" customWidth="1"/>
    <col min="8" max="8" width="10.625" bestFit="1" customWidth="1"/>
    <col min="10" max="11" width="15" customWidth="1"/>
  </cols>
  <sheetData>
    <row r="1" spans="1:11" x14ac:dyDescent="0.5">
      <c r="A1" t="str" cm="1">
        <f t="array" ref="A1:H20">_xlfn._xlws.PY(1,0,K3,K4,K5)</f>
        <v/>
      </c>
      <c r="B1" t="str">
        <v>Broad industry</v>
      </c>
      <c r="C1" t="str">
        <v xml:space="preserve">Ratio </v>
      </c>
      <c r="D1" t="str">
        <v>Profitable status</v>
      </c>
      <c r="E1" t="str">
        <v>Business status</v>
      </c>
      <c r="F1" t="str">
        <v xml:space="preserve">no. </v>
      </c>
      <c r="G1" t="str">
        <v>Average ratio</v>
      </c>
      <c r="H1" t="str">
        <v>Median ratio</v>
      </c>
      <c r="J1" s="1" t="s">
        <v>0</v>
      </c>
      <c r="K1" s="1" t="s">
        <v>4</v>
      </c>
    </row>
    <row r="2" spans="1:11" x14ac:dyDescent="0.5">
      <c r="A2">
        <v>22</v>
      </c>
      <c r="B2" t="str">
        <v>a. Agriculture, Forestry and Fishing</v>
      </c>
      <c r="C2" t="str">
        <v>Net profit ratio</v>
      </c>
      <c r="D2" t="str">
        <v>Profitable</v>
      </c>
      <c r="E2" t="str">
        <v>Established</v>
      </c>
      <c r="F2">
        <v>10187</v>
      </c>
      <c r="G2">
        <v>0.30000000000000004</v>
      </c>
      <c r="H2">
        <v>0.19</v>
      </c>
      <c r="J2" s="2" t="str" cm="1">
        <f t="array" ref="J2:J8">TRANSPOSE(_xlfn.TAKE(_xlfn.DROP(_xlfn.ANCHORARRAY(Init!A1),,1),1))</f>
        <v>Broad industry</v>
      </c>
      <c r="K2" s="2"/>
    </row>
    <row r="3" spans="1:11" x14ac:dyDescent="0.5">
      <c r="A3">
        <v>62</v>
      </c>
      <c r="B3" t="str">
        <v>b. Mining</v>
      </c>
      <c r="C3" t="str">
        <v>Net profit ratio</v>
      </c>
      <c r="D3" t="str">
        <v>Profitable</v>
      </c>
      <c r="E3" t="str">
        <v>Established</v>
      </c>
      <c r="F3">
        <v>2449</v>
      </c>
      <c r="G3">
        <v>0.31</v>
      </c>
      <c r="H3">
        <v>0.2</v>
      </c>
      <c r="J3" s="2" t="str">
        <v xml:space="preserve">Ratio </v>
      </c>
      <c r="K3" s="3" t="s">
        <v>1</v>
      </c>
    </row>
    <row r="4" spans="1:11" x14ac:dyDescent="0.5">
      <c r="A4">
        <v>102</v>
      </c>
      <c r="B4" t="str">
        <v>c. Manufacturing</v>
      </c>
      <c r="C4" t="str">
        <v>Net profit ratio</v>
      </c>
      <c r="D4" t="str">
        <v>Profitable</v>
      </c>
      <c r="E4" t="str">
        <v>Established</v>
      </c>
      <c r="F4">
        <v>28333</v>
      </c>
      <c r="G4">
        <v>0.18</v>
      </c>
      <c r="H4">
        <v>0.11</v>
      </c>
      <c r="J4" s="2" t="str">
        <v>Profitable status</v>
      </c>
      <c r="K4" s="3" t="s">
        <v>2</v>
      </c>
    </row>
    <row r="5" spans="1:11" x14ac:dyDescent="0.5">
      <c r="A5">
        <v>142</v>
      </c>
      <c r="B5" t="str">
        <v>d. Electricity, Gas, Water and Waste Services</v>
      </c>
      <c r="C5" t="str">
        <v>Net profit ratio</v>
      </c>
      <c r="D5" t="str">
        <v>Profitable</v>
      </c>
      <c r="E5" t="str">
        <v>Established</v>
      </c>
      <c r="F5">
        <v>1948</v>
      </c>
      <c r="G5">
        <v>0.22</v>
      </c>
      <c r="H5">
        <v>0.13</v>
      </c>
      <c r="J5" s="2" t="str">
        <v>Business status</v>
      </c>
      <c r="K5" s="3" t="s">
        <v>3</v>
      </c>
    </row>
    <row r="6" spans="1:11" x14ac:dyDescent="0.5">
      <c r="A6">
        <v>182</v>
      </c>
      <c r="B6" t="str">
        <v>e. Construction</v>
      </c>
      <c r="C6" t="str">
        <v>Net profit ratio</v>
      </c>
      <c r="D6" t="str">
        <v>Profitable</v>
      </c>
      <c r="E6" t="str">
        <v>Established</v>
      </c>
      <c r="F6">
        <v>79064</v>
      </c>
      <c r="G6">
        <v>0.18</v>
      </c>
      <c r="H6">
        <v>0.11</v>
      </c>
      <c r="J6" s="2" t="str">
        <v xml:space="preserve">no. </v>
      </c>
      <c r="K6" s="2"/>
    </row>
    <row r="7" spans="1:11" x14ac:dyDescent="0.5">
      <c r="A7">
        <v>222</v>
      </c>
      <c r="B7" t="str">
        <v>f. Wholesale Trade</v>
      </c>
      <c r="C7" t="str">
        <v>Net profit ratio</v>
      </c>
      <c r="D7" t="str">
        <v>Profitable</v>
      </c>
      <c r="E7" t="str">
        <v>Established</v>
      </c>
      <c r="F7">
        <v>25232</v>
      </c>
      <c r="G7">
        <v>0.17</v>
      </c>
      <c r="H7">
        <v>0.09</v>
      </c>
      <c r="J7" s="2" t="str">
        <v>Average ratio</v>
      </c>
      <c r="K7" s="2"/>
    </row>
    <row r="8" spans="1:11" x14ac:dyDescent="0.5">
      <c r="A8">
        <v>262</v>
      </c>
      <c r="B8" t="str">
        <v>g. Retail Trade</v>
      </c>
      <c r="C8" t="str">
        <v>Net profit ratio</v>
      </c>
      <c r="D8" t="str">
        <v>Profitable</v>
      </c>
      <c r="E8" t="str">
        <v>Established</v>
      </c>
      <c r="F8">
        <v>33807</v>
      </c>
      <c r="G8">
        <v>0.16</v>
      </c>
      <c r="H8">
        <v>0.08</v>
      </c>
      <c r="J8" s="2" t="str">
        <v>Median ratio</v>
      </c>
      <c r="K8" s="2"/>
    </row>
    <row r="9" spans="1:11" x14ac:dyDescent="0.5">
      <c r="A9">
        <v>302</v>
      </c>
      <c r="B9" t="str">
        <v>h. Accommodation and Food Services</v>
      </c>
      <c r="C9" t="str">
        <v>Net profit ratio</v>
      </c>
      <c r="D9" t="str">
        <v>Profitable</v>
      </c>
      <c r="E9" t="str">
        <v>Established</v>
      </c>
      <c r="F9">
        <v>20402</v>
      </c>
      <c r="G9">
        <v>0.16</v>
      </c>
      <c r="H9">
        <v>0.1</v>
      </c>
    </row>
    <row r="10" spans="1:11" x14ac:dyDescent="0.5">
      <c r="A10">
        <v>342</v>
      </c>
      <c r="B10" t="str">
        <v>i. Transport, Postal and Warehousing</v>
      </c>
      <c r="C10" t="str">
        <v>Net profit ratio</v>
      </c>
      <c r="D10" t="str">
        <v>Profitable</v>
      </c>
      <c r="E10" t="str">
        <v>Established</v>
      </c>
      <c r="F10">
        <v>21513</v>
      </c>
      <c r="G10">
        <v>0.18</v>
      </c>
      <c r="H10">
        <v>0.11</v>
      </c>
    </row>
    <row r="11" spans="1:11" x14ac:dyDescent="0.5">
      <c r="A11">
        <v>382</v>
      </c>
      <c r="B11" t="str">
        <v>j. Information Media and Telecommunications</v>
      </c>
      <c r="C11" t="str">
        <v>Net profit ratio</v>
      </c>
      <c r="D11" t="str">
        <v>Profitable</v>
      </c>
      <c r="E11" t="str">
        <v>Established</v>
      </c>
      <c r="F11">
        <v>7872</v>
      </c>
      <c r="G11">
        <v>0.24</v>
      </c>
      <c r="H11">
        <v>0.16</v>
      </c>
    </row>
    <row r="12" spans="1:11" x14ac:dyDescent="0.5">
      <c r="A12">
        <v>422</v>
      </c>
      <c r="B12" t="str">
        <v>k. Financial and Insurance Services</v>
      </c>
      <c r="C12" t="str">
        <v>Net profit ratio</v>
      </c>
      <c r="D12" t="str">
        <v>Profitable</v>
      </c>
      <c r="E12" t="str">
        <v>Established</v>
      </c>
      <c r="F12">
        <v>68394</v>
      </c>
      <c r="G12">
        <v>0.72</v>
      </c>
      <c r="H12">
        <v>0.94000000000000006</v>
      </c>
    </row>
    <row r="13" spans="1:11" x14ac:dyDescent="0.5">
      <c r="A13">
        <v>462</v>
      </c>
      <c r="B13" t="str">
        <v>l. Rental, Hiring and Real Estate Services</v>
      </c>
      <c r="C13" t="str">
        <v>Net profit ratio</v>
      </c>
      <c r="D13" t="str">
        <v>Profitable</v>
      </c>
      <c r="E13" t="str">
        <v>Established</v>
      </c>
      <c r="F13">
        <v>40744</v>
      </c>
      <c r="G13">
        <v>0.45</v>
      </c>
      <c r="H13">
        <v>0.39</v>
      </c>
    </row>
    <row r="14" spans="1:11" x14ac:dyDescent="0.5">
      <c r="A14">
        <v>502</v>
      </c>
      <c r="B14" t="str">
        <v>m. Professional, Scientific and Technical Services</v>
      </c>
      <c r="C14" t="str">
        <v>Net profit ratio</v>
      </c>
      <c r="D14" t="str">
        <v>Profitable</v>
      </c>
      <c r="E14" t="str">
        <v>Established</v>
      </c>
      <c r="F14">
        <v>90453</v>
      </c>
      <c r="G14">
        <v>0.28999999999999904</v>
      </c>
      <c r="H14">
        <v>0.2</v>
      </c>
    </row>
    <row r="15" spans="1:11" x14ac:dyDescent="0.5">
      <c r="A15">
        <v>542</v>
      </c>
      <c r="B15" t="str">
        <v>n. Administrative and Support Services</v>
      </c>
      <c r="C15" t="str">
        <v>Net profit ratio</v>
      </c>
      <c r="D15" t="str">
        <v>Profitable</v>
      </c>
      <c r="E15" t="str">
        <v>Established</v>
      </c>
      <c r="F15">
        <v>16826</v>
      </c>
      <c r="G15">
        <v>0.21</v>
      </c>
      <c r="H15">
        <v>0.12</v>
      </c>
    </row>
    <row r="16" spans="1:11" x14ac:dyDescent="0.5">
      <c r="A16">
        <v>582</v>
      </c>
      <c r="B16" t="str">
        <v>o. Public Administration and Safety</v>
      </c>
      <c r="C16" t="str">
        <v>Net profit ratio</v>
      </c>
      <c r="D16" t="str">
        <v>Profitable</v>
      </c>
      <c r="E16" t="str">
        <v>Established</v>
      </c>
      <c r="F16">
        <v>2433</v>
      </c>
      <c r="G16">
        <v>0.2</v>
      </c>
      <c r="H16">
        <v>0.12</v>
      </c>
    </row>
    <row r="17" spans="1:8" x14ac:dyDescent="0.5">
      <c r="A17">
        <v>622</v>
      </c>
      <c r="B17" t="str">
        <v>p. Education and Training</v>
      </c>
      <c r="C17" t="str">
        <v>Net profit ratio</v>
      </c>
      <c r="D17" t="str">
        <v>Profitable</v>
      </c>
      <c r="E17" t="str">
        <v>Established</v>
      </c>
      <c r="F17">
        <v>7508</v>
      </c>
      <c r="G17">
        <v>0.24</v>
      </c>
      <c r="H17">
        <v>0.17</v>
      </c>
    </row>
    <row r="18" spans="1:8" x14ac:dyDescent="0.5">
      <c r="A18">
        <v>662</v>
      </c>
      <c r="B18" t="str">
        <v>q. Health Care and Social Assistance</v>
      </c>
      <c r="C18" t="str">
        <v>Net profit ratio</v>
      </c>
      <c r="D18" t="str">
        <v>Profitable</v>
      </c>
      <c r="E18" t="str">
        <v>Established</v>
      </c>
      <c r="F18">
        <v>28787</v>
      </c>
      <c r="G18">
        <v>0.23</v>
      </c>
      <c r="H18">
        <v>0.16</v>
      </c>
    </row>
    <row r="19" spans="1:8" x14ac:dyDescent="0.5">
      <c r="A19">
        <v>702</v>
      </c>
      <c r="B19" t="str">
        <v>r. Arts and Recreation Services</v>
      </c>
      <c r="C19" t="str">
        <v>Net profit ratio</v>
      </c>
      <c r="D19" t="str">
        <v>Profitable</v>
      </c>
      <c r="E19" t="str">
        <v>Established</v>
      </c>
      <c r="F19">
        <v>7523</v>
      </c>
      <c r="G19">
        <v>0.25</v>
      </c>
      <c r="H19">
        <v>0.17</v>
      </c>
    </row>
    <row r="20" spans="1:8" x14ac:dyDescent="0.5">
      <c r="A20">
        <v>742</v>
      </c>
      <c r="B20" t="str">
        <v>s. Other Services</v>
      </c>
      <c r="C20" t="str">
        <v>Net profit ratio</v>
      </c>
      <c r="D20" t="str">
        <v>Profitable</v>
      </c>
      <c r="E20" t="str">
        <v>Established</v>
      </c>
      <c r="F20">
        <v>19469</v>
      </c>
      <c r="G20">
        <v>0.18</v>
      </c>
      <c r="H20">
        <v>0.11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C75D-26DF-4821-9BC5-7F0986A715C7}">
  <dimension ref="A1"/>
  <sheetViews>
    <sheetView workbookViewId="0"/>
  </sheetViews>
  <sheetFormatPr defaultRowHeight="31.5" x14ac:dyDescent="0.5"/>
  <sheetData>
    <row r="1" spans="1:1" x14ac:dyDescent="0.5">
      <c r="A1" s="4" t="e" cm="1" vm="1">
        <f t="array" ref="A1">_xlfn._xlws.PY(2,0,Filter!K3)</f>
        <v>#VALUE!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EDC8-CA34-4881-A547-F273926AB46D}">
  <dimension ref="A1:O19"/>
  <sheetViews>
    <sheetView zoomScale="70" zoomScaleNormal="70" workbookViewId="0">
      <selection activeCell="O2" sqref="O2:O19"/>
    </sheetView>
  </sheetViews>
  <sheetFormatPr defaultRowHeight="31.5" x14ac:dyDescent="0.5"/>
  <cols>
    <col min="3" max="11" width="10.5" bestFit="1" customWidth="1"/>
    <col min="12" max="14" width="11.5" bestFit="1" customWidth="1"/>
  </cols>
  <sheetData>
    <row r="1" spans="1:15" x14ac:dyDescent="0.5">
      <c r="A1" t="s">
        <v>5</v>
      </c>
      <c r="B1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17</v>
      </c>
      <c r="N1" s="5" t="s">
        <v>18</v>
      </c>
      <c r="O1" s="5" t="s">
        <v>28</v>
      </c>
    </row>
    <row r="2" spans="1:15" x14ac:dyDescent="0.5">
      <c r="A2" t="s">
        <v>19</v>
      </c>
      <c r="B2" t="s">
        <v>20</v>
      </c>
      <c r="C2">
        <v>27</v>
      </c>
      <c r="D2">
        <v>10</v>
      </c>
      <c r="E2">
        <v>20</v>
      </c>
      <c r="F2">
        <v>23</v>
      </c>
      <c r="G2">
        <v>33</v>
      </c>
      <c r="H2">
        <v>29</v>
      </c>
      <c r="I2">
        <v>35</v>
      </c>
      <c r="J2">
        <v>36</v>
      </c>
      <c r="K2">
        <v>36</v>
      </c>
      <c r="L2">
        <v>35</v>
      </c>
      <c r="M2">
        <v>17</v>
      </c>
      <c r="N2">
        <v>32</v>
      </c>
      <c r="O2">
        <v>10</v>
      </c>
    </row>
    <row r="3" spans="1:15" x14ac:dyDescent="0.5">
      <c r="B3" t="s">
        <v>21</v>
      </c>
      <c r="C3">
        <v>46</v>
      </c>
      <c r="D3">
        <v>26</v>
      </c>
      <c r="E3">
        <v>30</v>
      </c>
      <c r="F3">
        <v>33</v>
      </c>
      <c r="G3">
        <v>24</v>
      </c>
      <c r="H3">
        <v>33</v>
      </c>
      <c r="I3">
        <v>13</v>
      </c>
      <c r="J3">
        <v>50</v>
      </c>
      <c r="K3">
        <v>12</v>
      </c>
      <c r="L3">
        <v>45</v>
      </c>
      <c r="M3">
        <v>13</v>
      </c>
      <c r="N3">
        <v>21</v>
      </c>
      <c r="O3">
        <v>10</v>
      </c>
    </row>
    <row r="4" spans="1:15" x14ac:dyDescent="0.5">
      <c r="B4" t="s">
        <v>22</v>
      </c>
      <c r="C4">
        <v>12</v>
      </c>
      <c r="D4">
        <v>24</v>
      </c>
      <c r="E4">
        <v>21</v>
      </c>
      <c r="F4">
        <v>11</v>
      </c>
      <c r="G4">
        <v>25</v>
      </c>
      <c r="H4">
        <v>43</v>
      </c>
      <c r="I4">
        <v>33</v>
      </c>
      <c r="J4">
        <v>14</v>
      </c>
      <c r="K4">
        <v>41</v>
      </c>
      <c r="L4">
        <v>33</v>
      </c>
      <c r="M4">
        <v>45</v>
      </c>
      <c r="N4">
        <v>44</v>
      </c>
      <c r="O4">
        <v>10</v>
      </c>
    </row>
    <row r="5" spans="1:15" x14ac:dyDescent="0.5">
      <c r="B5" t="s">
        <v>23</v>
      </c>
      <c r="C5">
        <v>34</v>
      </c>
      <c r="D5">
        <v>14</v>
      </c>
      <c r="E5">
        <v>28</v>
      </c>
      <c r="F5">
        <v>24</v>
      </c>
      <c r="G5">
        <v>22</v>
      </c>
      <c r="H5">
        <v>22</v>
      </c>
      <c r="I5">
        <v>31</v>
      </c>
      <c r="J5">
        <v>33</v>
      </c>
      <c r="K5">
        <v>15</v>
      </c>
      <c r="L5">
        <v>11</v>
      </c>
      <c r="M5">
        <v>25</v>
      </c>
      <c r="N5">
        <v>19</v>
      </c>
      <c r="O5">
        <v>10</v>
      </c>
    </row>
    <row r="6" spans="1:15" x14ac:dyDescent="0.5">
      <c r="B6" t="s">
        <v>24</v>
      </c>
      <c r="C6">
        <v>42</v>
      </c>
      <c r="D6">
        <v>14</v>
      </c>
      <c r="E6">
        <v>48</v>
      </c>
      <c r="F6">
        <v>28</v>
      </c>
      <c r="G6">
        <v>30</v>
      </c>
      <c r="H6">
        <v>15</v>
      </c>
      <c r="I6">
        <v>23</v>
      </c>
      <c r="J6">
        <v>17</v>
      </c>
      <c r="K6">
        <v>42</v>
      </c>
      <c r="L6">
        <v>48</v>
      </c>
      <c r="M6">
        <v>18</v>
      </c>
      <c r="N6">
        <v>50</v>
      </c>
      <c r="O6">
        <v>10</v>
      </c>
    </row>
    <row r="7" spans="1:15" x14ac:dyDescent="0.5">
      <c r="B7" t="s">
        <v>25</v>
      </c>
      <c r="C7">
        <v>43</v>
      </c>
      <c r="D7">
        <v>39</v>
      </c>
      <c r="E7">
        <v>37</v>
      </c>
      <c r="F7">
        <v>22</v>
      </c>
      <c r="G7">
        <v>35</v>
      </c>
      <c r="H7">
        <v>18</v>
      </c>
      <c r="I7">
        <v>42</v>
      </c>
      <c r="J7">
        <v>16</v>
      </c>
      <c r="K7">
        <v>39</v>
      </c>
      <c r="L7">
        <v>33</v>
      </c>
      <c r="M7">
        <v>49</v>
      </c>
      <c r="N7">
        <v>22</v>
      </c>
      <c r="O7">
        <v>10</v>
      </c>
    </row>
    <row r="8" spans="1:15" x14ac:dyDescent="0.5">
      <c r="A8" t="s">
        <v>26</v>
      </c>
      <c r="B8" t="s">
        <v>20</v>
      </c>
      <c r="C8">
        <v>40</v>
      </c>
      <c r="D8">
        <v>13</v>
      </c>
      <c r="E8">
        <v>40</v>
      </c>
      <c r="F8">
        <v>18</v>
      </c>
      <c r="G8">
        <v>11</v>
      </c>
      <c r="H8">
        <v>22</v>
      </c>
      <c r="I8">
        <v>41</v>
      </c>
      <c r="J8">
        <v>30</v>
      </c>
      <c r="K8">
        <v>40</v>
      </c>
      <c r="L8">
        <v>27</v>
      </c>
      <c r="M8">
        <v>33</v>
      </c>
      <c r="N8">
        <v>17</v>
      </c>
      <c r="O8">
        <v>10</v>
      </c>
    </row>
    <row r="9" spans="1:15" x14ac:dyDescent="0.5">
      <c r="B9" t="s">
        <v>21</v>
      </c>
      <c r="C9">
        <v>11</v>
      </c>
      <c r="D9">
        <v>47</v>
      </c>
      <c r="E9">
        <v>31</v>
      </c>
      <c r="F9">
        <v>41</v>
      </c>
      <c r="G9">
        <v>10</v>
      </c>
      <c r="H9">
        <v>46</v>
      </c>
      <c r="I9">
        <v>26</v>
      </c>
      <c r="J9">
        <v>16</v>
      </c>
      <c r="K9">
        <v>29</v>
      </c>
      <c r="L9">
        <v>30</v>
      </c>
      <c r="M9">
        <v>15</v>
      </c>
      <c r="N9">
        <v>21</v>
      </c>
      <c r="O9">
        <v>10</v>
      </c>
    </row>
    <row r="10" spans="1:15" x14ac:dyDescent="0.5">
      <c r="B10" t="s">
        <v>22</v>
      </c>
      <c r="C10">
        <v>35</v>
      </c>
      <c r="D10">
        <v>23</v>
      </c>
      <c r="E10">
        <v>46</v>
      </c>
      <c r="F10">
        <v>17</v>
      </c>
      <c r="G10">
        <v>50</v>
      </c>
      <c r="H10">
        <v>42</v>
      </c>
      <c r="I10">
        <v>46</v>
      </c>
      <c r="J10">
        <v>11</v>
      </c>
      <c r="K10">
        <v>32</v>
      </c>
      <c r="L10">
        <v>17</v>
      </c>
      <c r="M10">
        <v>19</v>
      </c>
      <c r="N10">
        <v>23</v>
      </c>
      <c r="O10">
        <v>10</v>
      </c>
    </row>
    <row r="11" spans="1:15" x14ac:dyDescent="0.5">
      <c r="B11" t="s">
        <v>23</v>
      </c>
      <c r="C11">
        <v>29</v>
      </c>
      <c r="D11">
        <v>50</v>
      </c>
      <c r="E11">
        <v>43</v>
      </c>
      <c r="F11">
        <v>27</v>
      </c>
      <c r="G11">
        <v>24</v>
      </c>
      <c r="H11">
        <v>19</v>
      </c>
      <c r="I11">
        <v>20</v>
      </c>
      <c r="J11">
        <v>30</v>
      </c>
      <c r="K11">
        <v>10</v>
      </c>
      <c r="L11">
        <v>16</v>
      </c>
      <c r="M11">
        <v>35</v>
      </c>
      <c r="N11">
        <v>31</v>
      </c>
      <c r="O11">
        <v>10</v>
      </c>
    </row>
    <row r="12" spans="1:15" x14ac:dyDescent="0.5">
      <c r="B12" t="s">
        <v>24</v>
      </c>
      <c r="C12">
        <v>33</v>
      </c>
      <c r="D12">
        <v>37</v>
      </c>
      <c r="E12">
        <v>47</v>
      </c>
      <c r="F12">
        <v>23</v>
      </c>
      <c r="G12">
        <v>14</v>
      </c>
      <c r="H12">
        <v>21</v>
      </c>
      <c r="I12">
        <v>26</v>
      </c>
      <c r="J12">
        <v>40</v>
      </c>
      <c r="K12">
        <v>15</v>
      </c>
      <c r="L12">
        <v>22</v>
      </c>
      <c r="M12">
        <v>30</v>
      </c>
      <c r="N12">
        <v>22</v>
      </c>
      <c r="O12">
        <v>10</v>
      </c>
    </row>
    <row r="13" spans="1:15" x14ac:dyDescent="0.5">
      <c r="B13" t="s">
        <v>25</v>
      </c>
      <c r="C13">
        <v>26</v>
      </c>
      <c r="D13">
        <v>33</v>
      </c>
      <c r="E13">
        <v>32</v>
      </c>
      <c r="F13">
        <v>17</v>
      </c>
      <c r="G13">
        <v>44</v>
      </c>
      <c r="H13">
        <v>33</v>
      </c>
      <c r="I13">
        <v>10</v>
      </c>
      <c r="J13">
        <v>47</v>
      </c>
      <c r="K13">
        <v>34</v>
      </c>
      <c r="L13">
        <v>46</v>
      </c>
      <c r="M13">
        <v>25</v>
      </c>
      <c r="N13">
        <v>41</v>
      </c>
      <c r="O13">
        <v>10</v>
      </c>
    </row>
    <row r="14" spans="1:15" x14ac:dyDescent="0.5">
      <c r="A14" t="s">
        <v>27</v>
      </c>
      <c r="B14" t="s">
        <v>20</v>
      </c>
      <c r="C14">
        <v>20</v>
      </c>
      <c r="D14">
        <v>27</v>
      </c>
      <c r="E14">
        <v>20</v>
      </c>
      <c r="F14">
        <v>38</v>
      </c>
      <c r="G14">
        <v>31</v>
      </c>
      <c r="H14">
        <v>36</v>
      </c>
      <c r="I14">
        <v>22</v>
      </c>
      <c r="J14">
        <v>30</v>
      </c>
      <c r="K14">
        <v>22</v>
      </c>
      <c r="L14">
        <v>25</v>
      </c>
      <c r="M14">
        <v>24</v>
      </c>
      <c r="N14">
        <v>49</v>
      </c>
      <c r="O14">
        <v>10</v>
      </c>
    </row>
    <row r="15" spans="1:15" x14ac:dyDescent="0.5">
      <c r="B15" t="s">
        <v>21</v>
      </c>
      <c r="C15">
        <v>10</v>
      </c>
      <c r="D15">
        <v>16</v>
      </c>
      <c r="E15">
        <v>25</v>
      </c>
      <c r="F15">
        <v>40</v>
      </c>
      <c r="G15">
        <v>15</v>
      </c>
      <c r="H15">
        <v>36</v>
      </c>
      <c r="I15">
        <v>44</v>
      </c>
      <c r="J15">
        <v>23</v>
      </c>
      <c r="K15">
        <v>47</v>
      </c>
      <c r="L15">
        <v>14</v>
      </c>
      <c r="M15">
        <v>14</v>
      </c>
      <c r="N15">
        <v>30</v>
      </c>
      <c r="O15">
        <v>10</v>
      </c>
    </row>
    <row r="16" spans="1:15" x14ac:dyDescent="0.5">
      <c r="B16" t="s">
        <v>22</v>
      </c>
      <c r="C16">
        <v>19</v>
      </c>
      <c r="D16">
        <v>21</v>
      </c>
      <c r="E16">
        <v>18</v>
      </c>
      <c r="F16">
        <v>33</v>
      </c>
      <c r="G16">
        <v>15</v>
      </c>
      <c r="H16">
        <v>38</v>
      </c>
      <c r="I16">
        <v>35</v>
      </c>
      <c r="J16">
        <v>43</v>
      </c>
      <c r="K16">
        <v>45</v>
      </c>
      <c r="L16">
        <v>46</v>
      </c>
      <c r="M16">
        <v>49</v>
      </c>
      <c r="N16">
        <v>32</v>
      </c>
      <c r="O16">
        <v>10</v>
      </c>
    </row>
    <row r="17" spans="2:15" x14ac:dyDescent="0.5">
      <c r="B17" t="s">
        <v>23</v>
      </c>
      <c r="C17">
        <v>21</v>
      </c>
      <c r="D17">
        <v>46</v>
      </c>
      <c r="E17">
        <v>10</v>
      </c>
      <c r="F17">
        <v>29</v>
      </c>
      <c r="G17">
        <v>42</v>
      </c>
      <c r="H17">
        <v>33</v>
      </c>
      <c r="I17">
        <v>34</v>
      </c>
      <c r="J17">
        <v>12</v>
      </c>
      <c r="K17">
        <v>32</v>
      </c>
      <c r="L17">
        <v>49</v>
      </c>
      <c r="M17">
        <v>43</v>
      </c>
      <c r="N17">
        <v>42</v>
      </c>
      <c r="O17">
        <v>10</v>
      </c>
    </row>
    <row r="18" spans="2:15" x14ac:dyDescent="0.5">
      <c r="B18" t="s">
        <v>24</v>
      </c>
      <c r="C18">
        <v>11</v>
      </c>
      <c r="D18">
        <v>16</v>
      </c>
      <c r="E18">
        <v>25</v>
      </c>
      <c r="F18">
        <v>41</v>
      </c>
      <c r="G18">
        <v>25</v>
      </c>
      <c r="H18">
        <v>45</v>
      </c>
      <c r="I18">
        <v>39</v>
      </c>
      <c r="J18">
        <v>32</v>
      </c>
      <c r="K18">
        <v>36</v>
      </c>
      <c r="L18">
        <v>21</v>
      </c>
      <c r="M18">
        <v>31</v>
      </c>
      <c r="N18">
        <v>40</v>
      </c>
      <c r="O18">
        <v>10</v>
      </c>
    </row>
    <row r="19" spans="2:15" x14ac:dyDescent="0.5">
      <c r="B19" t="s">
        <v>25</v>
      </c>
      <c r="C19">
        <v>39</v>
      </c>
      <c r="D19">
        <v>41</v>
      </c>
      <c r="E19">
        <v>35</v>
      </c>
      <c r="F19">
        <v>19</v>
      </c>
      <c r="G19">
        <v>33</v>
      </c>
      <c r="H19">
        <v>16</v>
      </c>
      <c r="I19">
        <v>21</v>
      </c>
      <c r="J19">
        <v>23</v>
      </c>
      <c r="K19">
        <v>39</v>
      </c>
      <c r="L19">
        <v>45</v>
      </c>
      <c r="M19">
        <v>45</v>
      </c>
      <c r="N19">
        <v>37</v>
      </c>
      <c r="O19">
        <v>10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1E2E-0046-41E5-979A-05571D8B239A}">
  <dimension ref="A1:D235"/>
  <sheetViews>
    <sheetView workbookViewId="0"/>
  </sheetViews>
  <sheetFormatPr defaultRowHeight="31.5" x14ac:dyDescent="0.5"/>
  <cols>
    <col min="1" max="1" width="10.625" customWidth="1"/>
    <col min="3" max="3" width="13.0625" customWidth="1"/>
  </cols>
  <sheetData>
    <row r="1" spans="1:4" x14ac:dyDescent="0.5">
      <c r="A1" t="str" cm="1">
        <f t="array" ref="A1:D235">_xlfn._xlws.PY(3,0,tblShops[#All])</f>
        <v>Branch</v>
      </c>
      <c r="B1" t="str">
        <v>Type</v>
      </c>
      <c r="C1" t="str">
        <v>Date</v>
      </c>
      <c r="D1" t="str">
        <v>Value</v>
      </c>
    </row>
    <row r="2" spans="1:4" x14ac:dyDescent="0.5">
      <c r="A2" t="str">
        <v>Joondalup</v>
      </c>
      <c r="B2" t="str">
        <v>Walk In</v>
      </c>
      <c r="C2" vm="2">
        <v>45839</v>
      </c>
      <c r="D2">
        <v>27</v>
      </c>
    </row>
    <row r="3" spans="1:4" x14ac:dyDescent="0.5">
      <c r="A3" t="str">
        <v>Joondalup</v>
      </c>
      <c r="B3" t="str">
        <v>TV Ad</v>
      </c>
      <c r="C3" vm="2">
        <v>45839</v>
      </c>
      <c r="D3">
        <v>46</v>
      </c>
    </row>
    <row r="4" spans="1:4" x14ac:dyDescent="0.5">
      <c r="A4" t="str">
        <v>Joondalup</v>
      </c>
      <c r="B4" t="str">
        <v>Radio Ad</v>
      </c>
      <c r="C4" vm="2">
        <v>45839</v>
      </c>
      <c r="D4">
        <v>12</v>
      </c>
    </row>
    <row r="5" spans="1:4" x14ac:dyDescent="0.5">
      <c r="A5" t="str">
        <v>Joondalup</v>
      </c>
      <c r="B5" t="str">
        <v>Email</v>
      </c>
      <c r="C5" vm="2">
        <v>45839</v>
      </c>
      <c r="D5">
        <v>34</v>
      </c>
    </row>
    <row r="6" spans="1:4" x14ac:dyDescent="0.5">
      <c r="A6" t="str">
        <v>Joondalup</v>
      </c>
      <c r="B6" t="str">
        <v>Website</v>
      </c>
      <c r="C6" vm="2">
        <v>45839</v>
      </c>
      <c r="D6">
        <v>42</v>
      </c>
    </row>
    <row r="7" spans="1:4" x14ac:dyDescent="0.5">
      <c r="A7" t="str">
        <v>Joondalup</v>
      </c>
      <c r="B7" t="str">
        <v>Referral</v>
      </c>
      <c r="C7" vm="2">
        <v>45839</v>
      </c>
      <c r="D7">
        <v>43</v>
      </c>
    </row>
    <row r="8" spans="1:4" x14ac:dyDescent="0.5">
      <c r="A8" t="str">
        <v>Karrinyup</v>
      </c>
      <c r="B8" t="str">
        <v>Walk In</v>
      </c>
      <c r="C8" vm="2">
        <v>45839</v>
      </c>
      <c r="D8">
        <v>40</v>
      </c>
    </row>
    <row r="9" spans="1:4" x14ac:dyDescent="0.5">
      <c r="A9" t="str">
        <v>Karrinyup</v>
      </c>
      <c r="B9" t="str">
        <v>TV Ad</v>
      </c>
      <c r="C9" vm="2">
        <v>45839</v>
      </c>
      <c r="D9">
        <v>11</v>
      </c>
    </row>
    <row r="10" spans="1:4" x14ac:dyDescent="0.5">
      <c r="A10" t="str">
        <v>Karrinyup</v>
      </c>
      <c r="B10" t="str">
        <v>Radio Ad</v>
      </c>
      <c r="C10" vm="2">
        <v>45839</v>
      </c>
      <c r="D10">
        <v>35</v>
      </c>
    </row>
    <row r="11" spans="1:4" x14ac:dyDescent="0.5">
      <c r="A11" t="str">
        <v>Karrinyup</v>
      </c>
      <c r="B11" t="str">
        <v>Email</v>
      </c>
      <c r="C11" vm="2">
        <v>45839</v>
      </c>
      <c r="D11">
        <v>29</v>
      </c>
    </row>
    <row r="12" spans="1:4" x14ac:dyDescent="0.5">
      <c r="A12" t="str">
        <v>Karrinyup</v>
      </c>
      <c r="B12" t="str">
        <v>Website</v>
      </c>
      <c r="C12" vm="2">
        <v>45839</v>
      </c>
      <c r="D12">
        <v>33</v>
      </c>
    </row>
    <row r="13" spans="1:4" x14ac:dyDescent="0.5">
      <c r="A13" t="str">
        <v>Karrinyup</v>
      </c>
      <c r="B13" t="str">
        <v>Referral</v>
      </c>
      <c r="C13" vm="2">
        <v>45839</v>
      </c>
      <c r="D13">
        <v>26</v>
      </c>
    </row>
    <row r="14" spans="1:4" x14ac:dyDescent="0.5">
      <c r="A14" t="str">
        <v>Innaloo</v>
      </c>
      <c r="B14" t="str">
        <v>Walk In</v>
      </c>
      <c r="C14" vm="2">
        <v>45839</v>
      </c>
      <c r="D14">
        <v>20</v>
      </c>
    </row>
    <row r="15" spans="1:4" x14ac:dyDescent="0.5">
      <c r="A15" t="str">
        <v>Innaloo</v>
      </c>
      <c r="B15" t="str">
        <v>TV Ad</v>
      </c>
      <c r="C15" vm="2">
        <v>45839</v>
      </c>
      <c r="D15">
        <v>10</v>
      </c>
    </row>
    <row r="16" spans="1:4" x14ac:dyDescent="0.5">
      <c r="A16" t="str">
        <v>Innaloo</v>
      </c>
      <c r="B16" t="str">
        <v>Radio Ad</v>
      </c>
      <c r="C16" vm="2">
        <v>45839</v>
      </c>
      <c r="D16">
        <v>19</v>
      </c>
    </row>
    <row r="17" spans="1:4" x14ac:dyDescent="0.5">
      <c r="A17" t="str">
        <v>Innaloo</v>
      </c>
      <c r="B17" t="str">
        <v>Email</v>
      </c>
      <c r="C17" vm="2">
        <v>45839</v>
      </c>
      <c r="D17">
        <v>21</v>
      </c>
    </row>
    <row r="18" spans="1:4" x14ac:dyDescent="0.5">
      <c r="A18" t="str">
        <v>Innaloo</v>
      </c>
      <c r="B18" t="str">
        <v>Website</v>
      </c>
      <c r="C18" vm="2">
        <v>45839</v>
      </c>
      <c r="D18">
        <v>11</v>
      </c>
    </row>
    <row r="19" spans="1:4" x14ac:dyDescent="0.5">
      <c r="A19" t="str">
        <v>Innaloo</v>
      </c>
      <c r="B19" t="str">
        <v>Referral</v>
      </c>
      <c r="C19" vm="2">
        <v>45839</v>
      </c>
      <c r="D19">
        <v>39</v>
      </c>
    </row>
    <row r="20" spans="1:4" x14ac:dyDescent="0.5">
      <c r="A20" t="str">
        <v>Joondalup</v>
      </c>
      <c r="B20" t="str">
        <v>Walk In</v>
      </c>
      <c r="C20" vm="3">
        <v>45840</v>
      </c>
      <c r="D20">
        <v>10</v>
      </c>
    </row>
    <row r="21" spans="1:4" x14ac:dyDescent="0.5">
      <c r="A21" t="str">
        <v>Joondalup</v>
      </c>
      <c r="B21" t="str">
        <v>TV Ad</v>
      </c>
      <c r="C21" vm="3">
        <v>45840</v>
      </c>
      <c r="D21">
        <v>26</v>
      </c>
    </row>
    <row r="22" spans="1:4" x14ac:dyDescent="0.5">
      <c r="A22" t="str">
        <v>Joondalup</v>
      </c>
      <c r="B22" t="str">
        <v>Radio Ad</v>
      </c>
      <c r="C22" vm="3">
        <v>45840</v>
      </c>
      <c r="D22">
        <v>24</v>
      </c>
    </row>
    <row r="23" spans="1:4" x14ac:dyDescent="0.5">
      <c r="A23" t="str">
        <v>Joondalup</v>
      </c>
      <c r="B23" t="str">
        <v>Email</v>
      </c>
      <c r="C23" vm="3">
        <v>45840</v>
      </c>
      <c r="D23">
        <v>14</v>
      </c>
    </row>
    <row r="24" spans="1:4" x14ac:dyDescent="0.5">
      <c r="A24" t="str">
        <v>Joondalup</v>
      </c>
      <c r="B24" t="str">
        <v>Website</v>
      </c>
      <c r="C24" vm="3">
        <v>45840</v>
      </c>
      <c r="D24">
        <v>14</v>
      </c>
    </row>
    <row r="25" spans="1:4" x14ac:dyDescent="0.5">
      <c r="A25" t="str">
        <v>Joondalup</v>
      </c>
      <c r="B25" t="str">
        <v>Referral</v>
      </c>
      <c r="C25" vm="3">
        <v>45840</v>
      </c>
      <c r="D25">
        <v>39</v>
      </c>
    </row>
    <row r="26" spans="1:4" x14ac:dyDescent="0.5">
      <c r="A26" t="str">
        <v>Karrinyup</v>
      </c>
      <c r="B26" t="str">
        <v>Walk In</v>
      </c>
      <c r="C26" vm="3">
        <v>45840</v>
      </c>
      <c r="D26">
        <v>13</v>
      </c>
    </row>
    <row r="27" spans="1:4" x14ac:dyDescent="0.5">
      <c r="A27" t="str">
        <v>Karrinyup</v>
      </c>
      <c r="B27" t="str">
        <v>TV Ad</v>
      </c>
      <c r="C27" vm="3">
        <v>45840</v>
      </c>
      <c r="D27">
        <v>47</v>
      </c>
    </row>
    <row r="28" spans="1:4" x14ac:dyDescent="0.5">
      <c r="A28" t="str">
        <v>Karrinyup</v>
      </c>
      <c r="B28" t="str">
        <v>Radio Ad</v>
      </c>
      <c r="C28" vm="3">
        <v>45840</v>
      </c>
      <c r="D28">
        <v>23</v>
      </c>
    </row>
    <row r="29" spans="1:4" x14ac:dyDescent="0.5">
      <c r="A29" t="str">
        <v>Karrinyup</v>
      </c>
      <c r="B29" t="str">
        <v>Email</v>
      </c>
      <c r="C29" vm="3">
        <v>45840</v>
      </c>
      <c r="D29">
        <v>50</v>
      </c>
    </row>
    <row r="30" spans="1:4" x14ac:dyDescent="0.5">
      <c r="A30" t="str">
        <v>Karrinyup</v>
      </c>
      <c r="B30" t="str">
        <v>Website</v>
      </c>
      <c r="C30" vm="3">
        <v>45840</v>
      </c>
      <c r="D30">
        <v>37</v>
      </c>
    </row>
    <row r="31" spans="1:4" x14ac:dyDescent="0.5">
      <c r="A31" t="str">
        <v>Karrinyup</v>
      </c>
      <c r="B31" t="str">
        <v>Referral</v>
      </c>
      <c r="C31" vm="3">
        <v>45840</v>
      </c>
      <c r="D31">
        <v>33</v>
      </c>
    </row>
    <row r="32" spans="1:4" x14ac:dyDescent="0.5">
      <c r="A32" t="str">
        <v>Innaloo</v>
      </c>
      <c r="B32" t="str">
        <v>Walk In</v>
      </c>
      <c r="C32" vm="3">
        <v>45840</v>
      </c>
      <c r="D32">
        <v>27</v>
      </c>
    </row>
    <row r="33" spans="1:4" x14ac:dyDescent="0.5">
      <c r="A33" t="str">
        <v>Innaloo</v>
      </c>
      <c r="B33" t="str">
        <v>TV Ad</v>
      </c>
      <c r="C33" vm="3">
        <v>45840</v>
      </c>
      <c r="D33">
        <v>16</v>
      </c>
    </row>
    <row r="34" spans="1:4" x14ac:dyDescent="0.5">
      <c r="A34" t="str">
        <v>Innaloo</v>
      </c>
      <c r="B34" t="str">
        <v>Radio Ad</v>
      </c>
      <c r="C34" vm="3">
        <v>45840</v>
      </c>
      <c r="D34">
        <v>21</v>
      </c>
    </row>
    <row r="35" spans="1:4" x14ac:dyDescent="0.5">
      <c r="A35" t="str">
        <v>Innaloo</v>
      </c>
      <c r="B35" t="str">
        <v>Email</v>
      </c>
      <c r="C35" vm="3">
        <v>45840</v>
      </c>
      <c r="D35">
        <v>46</v>
      </c>
    </row>
    <row r="36" spans="1:4" x14ac:dyDescent="0.5">
      <c r="A36" t="str">
        <v>Innaloo</v>
      </c>
      <c r="B36" t="str">
        <v>Website</v>
      </c>
      <c r="C36" vm="3">
        <v>45840</v>
      </c>
      <c r="D36">
        <v>16</v>
      </c>
    </row>
    <row r="37" spans="1:4" x14ac:dyDescent="0.5">
      <c r="A37" t="str">
        <v>Innaloo</v>
      </c>
      <c r="B37" t="str">
        <v>Referral</v>
      </c>
      <c r="C37" vm="3">
        <v>45840</v>
      </c>
      <c r="D37">
        <v>41</v>
      </c>
    </row>
    <row r="38" spans="1:4" x14ac:dyDescent="0.5">
      <c r="A38" t="str">
        <v>Joondalup</v>
      </c>
      <c r="B38" t="str">
        <v>Walk In</v>
      </c>
      <c r="C38" vm="4">
        <v>45841</v>
      </c>
      <c r="D38">
        <v>20</v>
      </c>
    </row>
    <row r="39" spans="1:4" x14ac:dyDescent="0.5">
      <c r="A39" t="str">
        <v>Joondalup</v>
      </c>
      <c r="B39" t="str">
        <v>TV Ad</v>
      </c>
      <c r="C39" vm="4">
        <v>45841</v>
      </c>
      <c r="D39">
        <v>30</v>
      </c>
    </row>
    <row r="40" spans="1:4" x14ac:dyDescent="0.5">
      <c r="A40" t="str">
        <v>Joondalup</v>
      </c>
      <c r="B40" t="str">
        <v>Radio Ad</v>
      </c>
      <c r="C40" vm="4">
        <v>45841</v>
      </c>
      <c r="D40">
        <v>21</v>
      </c>
    </row>
    <row r="41" spans="1:4" x14ac:dyDescent="0.5">
      <c r="A41" t="str">
        <v>Joondalup</v>
      </c>
      <c r="B41" t="str">
        <v>Email</v>
      </c>
      <c r="C41" vm="4">
        <v>45841</v>
      </c>
      <c r="D41">
        <v>28</v>
      </c>
    </row>
    <row r="42" spans="1:4" x14ac:dyDescent="0.5">
      <c r="A42" t="str">
        <v>Joondalup</v>
      </c>
      <c r="B42" t="str">
        <v>Website</v>
      </c>
      <c r="C42" vm="4">
        <v>45841</v>
      </c>
      <c r="D42">
        <v>48</v>
      </c>
    </row>
    <row r="43" spans="1:4" x14ac:dyDescent="0.5">
      <c r="A43" t="str">
        <v>Joondalup</v>
      </c>
      <c r="B43" t="str">
        <v>Referral</v>
      </c>
      <c r="C43" vm="4">
        <v>45841</v>
      </c>
      <c r="D43">
        <v>37</v>
      </c>
    </row>
    <row r="44" spans="1:4" x14ac:dyDescent="0.5">
      <c r="A44" t="str">
        <v>Karrinyup</v>
      </c>
      <c r="B44" t="str">
        <v>Walk In</v>
      </c>
      <c r="C44" vm="4">
        <v>45841</v>
      </c>
      <c r="D44">
        <v>40</v>
      </c>
    </row>
    <row r="45" spans="1:4" x14ac:dyDescent="0.5">
      <c r="A45" t="str">
        <v>Karrinyup</v>
      </c>
      <c r="B45" t="str">
        <v>TV Ad</v>
      </c>
      <c r="C45" vm="4">
        <v>45841</v>
      </c>
      <c r="D45">
        <v>31</v>
      </c>
    </row>
    <row r="46" spans="1:4" x14ac:dyDescent="0.5">
      <c r="A46" t="str">
        <v>Karrinyup</v>
      </c>
      <c r="B46" t="str">
        <v>Radio Ad</v>
      </c>
      <c r="C46" vm="4">
        <v>45841</v>
      </c>
      <c r="D46">
        <v>46</v>
      </c>
    </row>
    <row r="47" spans="1:4" x14ac:dyDescent="0.5">
      <c r="A47" t="str">
        <v>Karrinyup</v>
      </c>
      <c r="B47" t="str">
        <v>Email</v>
      </c>
      <c r="C47" vm="4">
        <v>45841</v>
      </c>
      <c r="D47">
        <v>43</v>
      </c>
    </row>
    <row r="48" spans="1:4" x14ac:dyDescent="0.5">
      <c r="A48" t="str">
        <v>Karrinyup</v>
      </c>
      <c r="B48" t="str">
        <v>Website</v>
      </c>
      <c r="C48" vm="4">
        <v>45841</v>
      </c>
      <c r="D48">
        <v>47</v>
      </c>
    </row>
    <row r="49" spans="1:4" x14ac:dyDescent="0.5">
      <c r="A49" t="str">
        <v>Karrinyup</v>
      </c>
      <c r="B49" t="str">
        <v>Referral</v>
      </c>
      <c r="C49" vm="4">
        <v>45841</v>
      </c>
      <c r="D49">
        <v>32</v>
      </c>
    </row>
    <row r="50" spans="1:4" x14ac:dyDescent="0.5">
      <c r="A50" t="str">
        <v>Innaloo</v>
      </c>
      <c r="B50" t="str">
        <v>Walk In</v>
      </c>
      <c r="C50" vm="4">
        <v>45841</v>
      </c>
      <c r="D50">
        <v>20</v>
      </c>
    </row>
    <row r="51" spans="1:4" x14ac:dyDescent="0.5">
      <c r="A51" t="str">
        <v>Innaloo</v>
      </c>
      <c r="B51" t="str">
        <v>TV Ad</v>
      </c>
      <c r="C51" vm="4">
        <v>45841</v>
      </c>
      <c r="D51">
        <v>25</v>
      </c>
    </row>
    <row r="52" spans="1:4" x14ac:dyDescent="0.5">
      <c r="A52" t="str">
        <v>Innaloo</v>
      </c>
      <c r="B52" t="str">
        <v>Radio Ad</v>
      </c>
      <c r="C52" vm="4">
        <v>45841</v>
      </c>
      <c r="D52">
        <v>18</v>
      </c>
    </row>
    <row r="53" spans="1:4" x14ac:dyDescent="0.5">
      <c r="A53" t="str">
        <v>Innaloo</v>
      </c>
      <c r="B53" t="str">
        <v>Email</v>
      </c>
      <c r="C53" vm="4">
        <v>45841</v>
      </c>
      <c r="D53">
        <v>10</v>
      </c>
    </row>
    <row r="54" spans="1:4" x14ac:dyDescent="0.5">
      <c r="A54" t="str">
        <v>Innaloo</v>
      </c>
      <c r="B54" t="str">
        <v>Website</v>
      </c>
      <c r="C54" vm="4">
        <v>45841</v>
      </c>
      <c r="D54">
        <v>25</v>
      </c>
    </row>
    <row r="55" spans="1:4" x14ac:dyDescent="0.5">
      <c r="A55" t="str">
        <v>Innaloo</v>
      </c>
      <c r="B55" t="str">
        <v>Referral</v>
      </c>
      <c r="C55" vm="4">
        <v>45841</v>
      </c>
      <c r="D55">
        <v>35</v>
      </c>
    </row>
    <row r="56" spans="1:4" x14ac:dyDescent="0.5">
      <c r="A56" t="str">
        <v>Joondalup</v>
      </c>
      <c r="B56" t="str">
        <v>Walk In</v>
      </c>
      <c r="C56" vm="5">
        <v>45842</v>
      </c>
      <c r="D56">
        <v>23</v>
      </c>
    </row>
    <row r="57" spans="1:4" x14ac:dyDescent="0.5">
      <c r="A57" t="str">
        <v>Joondalup</v>
      </c>
      <c r="B57" t="str">
        <v>TV Ad</v>
      </c>
      <c r="C57" vm="5">
        <v>45842</v>
      </c>
      <c r="D57">
        <v>33</v>
      </c>
    </row>
    <row r="58" spans="1:4" x14ac:dyDescent="0.5">
      <c r="A58" t="str">
        <v>Joondalup</v>
      </c>
      <c r="B58" t="str">
        <v>Radio Ad</v>
      </c>
      <c r="C58" vm="5">
        <v>45842</v>
      </c>
      <c r="D58">
        <v>11</v>
      </c>
    </row>
    <row r="59" spans="1:4" x14ac:dyDescent="0.5">
      <c r="A59" t="str">
        <v>Joondalup</v>
      </c>
      <c r="B59" t="str">
        <v>Email</v>
      </c>
      <c r="C59" vm="5">
        <v>45842</v>
      </c>
      <c r="D59">
        <v>24</v>
      </c>
    </row>
    <row r="60" spans="1:4" x14ac:dyDescent="0.5">
      <c r="A60" t="str">
        <v>Joondalup</v>
      </c>
      <c r="B60" t="str">
        <v>Website</v>
      </c>
      <c r="C60" vm="5">
        <v>45842</v>
      </c>
      <c r="D60">
        <v>28</v>
      </c>
    </row>
    <row r="61" spans="1:4" x14ac:dyDescent="0.5">
      <c r="A61" t="str">
        <v>Joondalup</v>
      </c>
      <c r="B61" t="str">
        <v>Referral</v>
      </c>
      <c r="C61" vm="5">
        <v>45842</v>
      </c>
      <c r="D61">
        <v>22</v>
      </c>
    </row>
    <row r="62" spans="1:4" x14ac:dyDescent="0.5">
      <c r="A62" t="str">
        <v>Karrinyup</v>
      </c>
      <c r="B62" t="str">
        <v>Walk In</v>
      </c>
      <c r="C62" vm="5">
        <v>45842</v>
      </c>
      <c r="D62">
        <v>18</v>
      </c>
    </row>
    <row r="63" spans="1:4" x14ac:dyDescent="0.5">
      <c r="A63" t="str">
        <v>Karrinyup</v>
      </c>
      <c r="B63" t="str">
        <v>TV Ad</v>
      </c>
      <c r="C63" vm="5">
        <v>45842</v>
      </c>
      <c r="D63">
        <v>41</v>
      </c>
    </row>
    <row r="64" spans="1:4" x14ac:dyDescent="0.5">
      <c r="A64" t="str">
        <v>Karrinyup</v>
      </c>
      <c r="B64" t="str">
        <v>Radio Ad</v>
      </c>
      <c r="C64" vm="5">
        <v>45842</v>
      </c>
      <c r="D64">
        <v>17</v>
      </c>
    </row>
    <row r="65" spans="1:4" x14ac:dyDescent="0.5">
      <c r="A65" t="str">
        <v>Karrinyup</v>
      </c>
      <c r="B65" t="str">
        <v>Email</v>
      </c>
      <c r="C65" vm="5">
        <v>45842</v>
      </c>
      <c r="D65">
        <v>27</v>
      </c>
    </row>
    <row r="66" spans="1:4" x14ac:dyDescent="0.5">
      <c r="A66" t="str">
        <v>Karrinyup</v>
      </c>
      <c r="B66" t="str">
        <v>Website</v>
      </c>
      <c r="C66" vm="5">
        <v>45842</v>
      </c>
      <c r="D66">
        <v>23</v>
      </c>
    </row>
    <row r="67" spans="1:4" x14ac:dyDescent="0.5">
      <c r="A67" t="str">
        <v>Karrinyup</v>
      </c>
      <c r="B67" t="str">
        <v>Referral</v>
      </c>
      <c r="C67" vm="5">
        <v>45842</v>
      </c>
      <c r="D67">
        <v>17</v>
      </c>
    </row>
    <row r="68" spans="1:4" x14ac:dyDescent="0.5">
      <c r="A68" t="str">
        <v>Innaloo</v>
      </c>
      <c r="B68" t="str">
        <v>Walk In</v>
      </c>
      <c r="C68" vm="5">
        <v>45842</v>
      </c>
      <c r="D68">
        <v>38</v>
      </c>
    </row>
    <row r="69" spans="1:4" x14ac:dyDescent="0.5">
      <c r="A69" t="str">
        <v>Innaloo</v>
      </c>
      <c r="B69" t="str">
        <v>TV Ad</v>
      </c>
      <c r="C69" vm="5">
        <v>45842</v>
      </c>
      <c r="D69">
        <v>40</v>
      </c>
    </row>
    <row r="70" spans="1:4" x14ac:dyDescent="0.5">
      <c r="A70" t="str">
        <v>Innaloo</v>
      </c>
      <c r="B70" t="str">
        <v>Radio Ad</v>
      </c>
      <c r="C70" vm="5">
        <v>45842</v>
      </c>
      <c r="D70">
        <v>33</v>
      </c>
    </row>
    <row r="71" spans="1:4" x14ac:dyDescent="0.5">
      <c r="A71" t="str">
        <v>Innaloo</v>
      </c>
      <c r="B71" t="str">
        <v>Email</v>
      </c>
      <c r="C71" vm="5">
        <v>45842</v>
      </c>
      <c r="D71">
        <v>29</v>
      </c>
    </row>
    <row r="72" spans="1:4" x14ac:dyDescent="0.5">
      <c r="A72" t="str">
        <v>Innaloo</v>
      </c>
      <c r="B72" t="str">
        <v>Website</v>
      </c>
      <c r="C72" vm="5">
        <v>45842</v>
      </c>
      <c r="D72">
        <v>41</v>
      </c>
    </row>
    <row r="73" spans="1:4" x14ac:dyDescent="0.5">
      <c r="A73" t="str">
        <v>Innaloo</v>
      </c>
      <c r="B73" t="str">
        <v>Referral</v>
      </c>
      <c r="C73" vm="5">
        <v>45842</v>
      </c>
      <c r="D73">
        <v>19</v>
      </c>
    </row>
    <row r="74" spans="1:4" x14ac:dyDescent="0.5">
      <c r="A74" t="str">
        <v>Joondalup</v>
      </c>
      <c r="B74" t="str">
        <v>Walk In</v>
      </c>
      <c r="C74" vm="6">
        <v>45843</v>
      </c>
      <c r="D74">
        <v>33</v>
      </c>
    </row>
    <row r="75" spans="1:4" x14ac:dyDescent="0.5">
      <c r="A75" t="str">
        <v>Joondalup</v>
      </c>
      <c r="B75" t="str">
        <v>TV Ad</v>
      </c>
      <c r="C75" vm="6">
        <v>45843</v>
      </c>
      <c r="D75">
        <v>24</v>
      </c>
    </row>
    <row r="76" spans="1:4" x14ac:dyDescent="0.5">
      <c r="A76" t="str">
        <v>Joondalup</v>
      </c>
      <c r="B76" t="str">
        <v>Radio Ad</v>
      </c>
      <c r="C76" vm="6">
        <v>45843</v>
      </c>
      <c r="D76">
        <v>25</v>
      </c>
    </row>
    <row r="77" spans="1:4" x14ac:dyDescent="0.5">
      <c r="A77" t="str">
        <v>Joondalup</v>
      </c>
      <c r="B77" t="str">
        <v>Email</v>
      </c>
      <c r="C77" vm="6">
        <v>45843</v>
      </c>
      <c r="D77">
        <v>22</v>
      </c>
    </row>
    <row r="78" spans="1:4" x14ac:dyDescent="0.5">
      <c r="A78" t="str">
        <v>Joondalup</v>
      </c>
      <c r="B78" t="str">
        <v>Website</v>
      </c>
      <c r="C78" vm="6">
        <v>45843</v>
      </c>
      <c r="D78">
        <v>30</v>
      </c>
    </row>
    <row r="79" spans="1:4" x14ac:dyDescent="0.5">
      <c r="A79" t="str">
        <v>Joondalup</v>
      </c>
      <c r="B79" t="str">
        <v>Referral</v>
      </c>
      <c r="C79" vm="6">
        <v>45843</v>
      </c>
      <c r="D79">
        <v>35</v>
      </c>
    </row>
    <row r="80" spans="1:4" x14ac:dyDescent="0.5">
      <c r="A80" t="str">
        <v>Karrinyup</v>
      </c>
      <c r="B80" t="str">
        <v>Walk In</v>
      </c>
      <c r="C80" vm="6">
        <v>45843</v>
      </c>
      <c r="D80">
        <v>11</v>
      </c>
    </row>
    <row r="81" spans="1:4" x14ac:dyDescent="0.5">
      <c r="A81" t="str">
        <v>Karrinyup</v>
      </c>
      <c r="B81" t="str">
        <v>TV Ad</v>
      </c>
      <c r="C81" vm="6">
        <v>45843</v>
      </c>
      <c r="D81">
        <v>10</v>
      </c>
    </row>
    <row r="82" spans="1:4" x14ac:dyDescent="0.5">
      <c r="A82" t="str">
        <v>Karrinyup</v>
      </c>
      <c r="B82" t="str">
        <v>Radio Ad</v>
      </c>
      <c r="C82" vm="6">
        <v>45843</v>
      </c>
      <c r="D82">
        <v>50</v>
      </c>
    </row>
    <row r="83" spans="1:4" x14ac:dyDescent="0.5">
      <c r="A83" t="str">
        <v>Karrinyup</v>
      </c>
      <c r="B83" t="str">
        <v>Email</v>
      </c>
      <c r="C83" vm="6">
        <v>45843</v>
      </c>
      <c r="D83">
        <v>24</v>
      </c>
    </row>
    <row r="84" spans="1:4" x14ac:dyDescent="0.5">
      <c r="A84" t="str">
        <v>Karrinyup</v>
      </c>
      <c r="B84" t="str">
        <v>Website</v>
      </c>
      <c r="C84" vm="6">
        <v>45843</v>
      </c>
      <c r="D84">
        <v>14</v>
      </c>
    </row>
    <row r="85" spans="1:4" x14ac:dyDescent="0.5">
      <c r="A85" t="str">
        <v>Karrinyup</v>
      </c>
      <c r="B85" t="str">
        <v>Referral</v>
      </c>
      <c r="C85" vm="6">
        <v>45843</v>
      </c>
      <c r="D85">
        <v>44</v>
      </c>
    </row>
    <row r="86" spans="1:4" x14ac:dyDescent="0.5">
      <c r="A86" t="str">
        <v>Innaloo</v>
      </c>
      <c r="B86" t="str">
        <v>Walk In</v>
      </c>
      <c r="C86" vm="6">
        <v>45843</v>
      </c>
      <c r="D86">
        <v>31</v>
      </c>
    </row>
    <row r="87" spans="1:4" x14ac:dyDescent="0.5">
      <c r="A87" t="str">
        <v>Innaloo</v>
      </c>
      <c r="B87" t="str">
        <v>TV Ad</v>
      </c>
      <c r="C87" vm="6">
        <v>45843</v>
      </c>
      <c r="D87">
        <v>15</v>
      </c>
    </row>
    <row r="88" spans="1:4" x14ac:dyDescent="0.5">
      <c r="A88" t="str">
        <v>Innaloo</v>
      </c>
      <c r="B88" t="str">
        <v>Radio Ad</v>
      </c>
      <c r="C88" vm="6">
        <v>45843</v>
      </c>
      <c r="D88">
        <v>15</v>
      </c>
    </row>
    <row r="89" spans="1:4" x14ac:dyDescent="0.5">
      <c r="A89" t="str">
        <v>Innaloo</v>
      </c>
      <c r="B89" t="str">
        <v>Email</v>
      </c>
      <c r="C89" vm="6">
        <v>45843</v>
      </c>
      <c r="D89">
        <v>42</v>
      </c>
    </row>
    <row r="90" spans="1:4" x14ac:dyDescent="0.5">
      <c r="A90" t="str">
        <v>Innaloo</v>
      </c>
      <c r="B90" t="str">
        <v>Website</v>
      </c>
      <c r="C90" vm="6">
        <v>45843</v>
      </c>
      <c r="D90">
        <v>25</v>
      </c>
    </row>
    <row r="91" spans="1:4" x14ac:dyDescent="0.5">
      <c r="A91" t="str">
        <v>Innaloo</v>
      </c>
      <c r="B91" t="str">
        <v>Referral</v>
      </c>
      <c r="C91" vm="6">
        <v>45843</v>
      </c>
      <c r="D91">
        <v>33</v>
      </c>
    </row>
    <row r="92" spans="1:4" x14ac:dyDescent="0.5">
      <c r="A92" t="str">
        <v>Joondalup</v>
      </c>
      <c r="B92" t="str">
        <v>Walk In</v>
      </c>
      <c r="C92" vm="7">
        <v>45844</v>
      </c>
      <c r="D92">
        <v>29</v>
      </c>
    </row>
    <row r="93" spans="1:4" x14ac:dyDescent="0.5">
      <c r="A93" t="str">
        <v>Joondalup</v>
      </c>
      <c r="B93" t="str">
        <v>TV Ad</v>
      </c>
      <c r="C93" vm="7">
        <v>45844</v>
      </c>
      <c r="D93">
        <v>33</v>
      </c>
    </row>
    <row r="94" spans="1:4" x14ac:dyDescent="0.5">
      <c r="A94" t="str">
        <v>Joondalup</v>
      </c>
      <c r="B94" t="str">
        <v>Radio Ad</v>
      </c>
      <c r="C94" vm="7">
        <v>45844</v>
      </c>
      <c r="D94">
        <v>43</v>
      </c>
    </row>
    <row r="95" spans="1:4" x14ac:dyDescent="0.5">
      <c r="A95" t="str">
        <v>Joondalup</v>
      </c>
      <c r="B95" t="str">
        <v>Email</v>
      </c>
      <c r="C95" vm="7">
        <v>45844</v>
      </c>
      <c r="D95">
        <v>22</v>
      </c>
    </row>
    <row r="96" spans="1:4" x14ac:dyDescent="0.5">
      <c r="A96" t="str">
        <v>Joondalup</v>
      </c>
      <c r="B96" t="str">
        <v>Website</v>
      </c>
      <c r="C96" vm="7">
        <v>45844</v>
      </c>
      <c r="D96">
        <v>15</v>
      </c>
    </row>
    <row r="97" spans="1:4" x14ac:dyDescent="0.5">
      <c r="A97" t="str">
        <v>Joondalup</v>
      </c>
      <c r="B97" t="str">
        <v>Referral</v>
      </c>
      <c r="C97" vm="7">
        <v>45844</v>
      </c>
      <c r="D97">
        <v>18</v>
      </c>
    </row>
    <row r="98" spans="1:4" x14ac:dyDescent="0.5">
      <c r="A98" t="str">
        <v>Karrinyup</v>
      </c>
      <c r="B98" t="str">
        <v>Walk In</v>
      </c>
      <c r="C98" vm="7">
        <v>45844</v>
      </c>
      <c r="D98">
        <v>22</v>
      </c>
    </row>
    <row r="99" spans="1:4" x14ac:dyDescent="0.5">
      <c r="A99" t="str">
        <v>Karrinyup</v>
      </c>
      <c r="B99" t="str">
        <v>TV Ad</v>
      </c>
      <c r="C99" vm="7">
        <v>45844</v>
      </c>
      <c r="D99">
        <v>46</v>
      </c>
    </row>
    <row r="100" spans="1:4" x14ac:dyDescent="0.5">
      <c r="A100" t="str">
        <v>Karrinyup</v>
      </c>
      <c r="B100" t="str">
        <v>Radio Ad</v>
      </c>
      <c r="C100" vm="7">
        <v>45844</v>
      </c>
      <c r="D100">
        <v>42</v>
      </c>
    </row>
    <row r="101" spans="1:4" x14ac:dyDescent="0.5">
      <c r="A101" t="str">
        <v>Karrinyup</v>
      </c>
      <c r="B101" t="str">
        <v>Email</v>
      </c>
      <c r="C101" vm="7">
        <v>45844</v>
      </c>
      <c r="D101">
        <v>19</v>
      </c>
    </row>
    <row r="102" spans="1:4" x14ac:dyDescent="0.5">
      <c r="A102" t="str">
        <v>Karrinyup</v>
      </c>
      <c r="B102" t="str">
        <v>Website</v>
      </c>
      <c r="C102" vm="7">
        <v>45844</v>
      </c>
      <c r="D102">
        <v>21</v>
      </c>
    </row>
    <row r="103" spans="1:4" x14ac:dyDescent="0.5">
      <c r="A103" t="str">
        <v>Karrinyup</v>
      </c>
      <c r="B103" t="str">
        <v>Referral</v>
      </c>
      <c r="C103" vm="7">
        <v>45844</v>
      </c>
      <c r="D103">
        <v>33</v>
      </c>
    </row>
    <row r="104" spans="1:4" x14ac:dyDescent="0.5">
      <c r="A104" t="str">
        <v>Innaloo</v>
      </c>
      <c r="B104" t="str">
        <v>Walk In</v>
      </c>
      <c r="C104" vm="7">
        <v>45844</v>
      </c>
      <c r="D104">
        <v>36</v>
      </c>
    </row>
    <row r="105" spans="1:4" x14ac:dyDescent="0.5">
      <c r="A105" t="str">
        <v>Innaloo</v>
      </c>
      <c r="B105" t="str">
        <v>TV Ad</v>
      </c>
      <c r="C105" vm="7">
        <v>45844</v>
      </c>
      <c r="D105">
        <v>36</v>
      </c>
    </row>
    <row r="106" spans="1:4" x14ac:dyDescent="0.5">
      <c r="A106" t="str">
        <v>Innaloo</v>
      </c>
      <c r="B106" t="str">
        <v>Radio Ad</v>
      </c>
      <c r="C106" vm="7">
        <v>45844</v>
      </c>
      <c r="D106">
        <v>38</v>
      </c>
    </row>
    <row r="107" spans="1:4" x14ac:dyDescent="0.5">
      <c r="A107" t="str">
        <v>Innaloo</v>
      </c>
      <c r="B107" t="str">
        <v>Email</v>
      </c>
      <c r="C107" vm="7">
        <v>45844</v>
      </c>
      <c r="D107">
        <v>33</v>
      </c>
    </row>
    <row r="108" spans="1:4" x14ac:dyDescent="0.5">
      <c r="A108" t="str">
        <v>Innaloo</v>
      </c>
      <c r="B108" t="str">
        <v>Website</v>
      </c>
      <c r="C108" vm="7">
        <v>45844</v>
      </c>
      <c r="D108">
        <v>45</v>
      </c>
    </row>
    <row r="109" spans="1:4" x14ac:dyDescent="0.5">
      <c r="A109" t="str">
        <v>Innaloo</v>
      </c>
      <c r="B109" t="str">
        <v>Referral</v>
      </c>
      <c r="C109" vm="7">
        <v>45844</v>
      </c>
      <c r="D109">
        <v>16</v>
      </c>
    </row>
    <row r="110" spans="1:4" x14ac:dyDescent="0.5">
      <c r="A110" t="str">
        <v>Joondalup</v>
      </c>
      <c r="B110" t="str">
        <v>Walk In</v>
      </c>
      <c r="C110" vm="8">
        <v>45845</v>
      </c>
      <c r="D110">
        <v>35</v>
      </c>
    </row>
    <row r="111" spans="1:4" x14ac:dyDescent="0.5">
      <c r="A111" t="str">
        <v>Joondalup</v>
      </c>
      <c r="B111" t="str">
        <v>TV Ad</v>
      </c>
      <c r="C111" vm="8">
        <v>45845</v>
      </c>
      <c r="D111">
        <v>13</v>
      </c>
    </row>
    <row r="112" spans="1:4" x14ac:dyDescent="0.5">
      <c r="A112" t="str">
        <v>Joondalup</v>
      </c>
      <c r="B112" t="str">
        <v>Radio Ad</v>
      </c>
      <c r="C112" vm="8">
        <v>45845</v>
      </c>
      <c r="D112">
        <v>33</v>
      </c>
    </row>
    <row r="113" spans="1:4" x14ac:dyDescent="0.5">
      <c r="A113" t="str">
        <v>Joondalup</v>
      </c>
      <c r="B113" t="str">
        <v>Email</v>
      </c>
      <c r="C113" vm="8">
        <v>45845</v>
      </c>
      <c r="D113">
        <v>31</v>
      </c>
    </row>
    <row r="114" spans="1:4" x14ac:dyDescent="0.5">
      <c r="A114" t="str">
        <v>Joondalup</v>
      </c>
      <c r="B114" t="str">
        <v>Website</v>
      </c>
      <c r="C114" vm="8">
        <v>45845</v>
      </c>
      <c r="D114">
        <v>23</v>
      </c>
    </row>
    <row r="115" spans="1:4" x14ac:dyDescent="0.5">
      <c r="A115" t="str">
        <v>Joondalup</v>
      </c>
      <c r="B115" t="str">
        <v>Referral</v>
      </c>
      <c r="C115" vm="8">
        <v>45845</v>
      </c>
      <c r="D115">
        <v>42</v>
      </c>
    </row>
    <row r="116" spans="1:4" x14ac:dyDescent="0.5">
      <c r="A116" t="str">
        <v>Karrinyup</v>
      </c>
      <c r="B116" t="str">
        <v>Walk In</v>
      </c>
      <c r="C116" vm="8">
        <v>45845</v>
      </c>
      <c r="D116">
        <v>41</v>
      </c>
    </row>
    <row r="117" spans="1:4" x14ac:dyDescent="0.5">
      <c r="A117" t="str">
        <v>Karrinyup</v>
      </c>
      <c r="B117" t="str">
        <v>TV Ad</v>
      </c>
      <c r="C117" vm="8">
        <v>45845</v>
      </c>
      <c r="D117">
        <v>26</v>
      </c>
    </row>
    <row r="118" spans="1:4" x14ac:dyDescent="0.5">
      <c r="A118" t="str">
        <v>Karrinyup</v>
      </c>
      <c r="B118" t="str">
        <v>Radio Ad</v>
      </c>
      <c r="C118" vm="8">
        <v>45845</v>
      </c>
      <c r="D118">
        <v>46</v>
      </c>
    </row>
    <row r="119" spans="1:4" x14ac:dyDescent="0.5">
      <c r="A119" t="str">
        <v>Karrinyup</v>
      </c>
      <c r="B119" t="str">
        <v>Email</v>
      </c>
      <c r="C119" vm="8">
        <v>45845</v>
      </c>
      <c r="D119">
        <v>20</v>
      </c>
    </row>
    <row r="120" spans="1:4" x14ac:dyDescent="0.5">
      <c r="A120" t="str">
        <v>Karrinyup</v>
      </c>
      <c r="B120" t="str">
        <v>Website</v>
      </c>
      <c r="C120" vm="8">
        <v>45845</v>
      </c>
      <c r="D120">
        <v>26</v>
      </c>
    </row>
    <row r="121" spans="1:4" x14ac:dyDescent="0.5">
      <c r="A121" t="str">
        <v>Karrinyup</v>
      </c>
      <c r="B121" t="str">
        <v>Referral</v>
      </c>
      <c r="C121" vm="8">
        <v>45845</v>
      </c>
      <c r="D121">
        <v>10</v>
      </c>
    </row>
    <row r="122" spans="1:4" x14ac:dyDescent="0.5">
      <c r="A122" t="str">
        <v>Innaloo</v>
      </c>
      <c r="B122" t="str">
        <v>Walk In</v>
      </c>
      <c r="C122" vm="8">
        <v>45845</v>
      </c>
      <c r="D122">
        <v>22</v>
      </c>
    </row>
    <row r="123" spans="1:4" x14ac:dyDescent="0.5">
      <c r="A123" t="str">
        <v>Innaloo</v>
      </c>
      <c r="B123" t="str">
        <v>TV Ad</v>
      </c>
      <c r="C123" vm="8">
        <v>45845</v>
      </c>
      <c r="D123">
        <v>44</v>
      </c>
    </row>
    <row r="124" spans="1:4" x14ac:dyDescent="0.5">
      <c r="A124" t="str">
        <v>Innaloo</v>
      </c>
      <c r="B124" t="str">
        <v>Radio Ad</v>
      </c>
      <c r="C124" vm="8">
        <v>45845</v>
      </c>
      <c r="D124">
        <v>35</v>
      </c>
    </row>
    <row r="125" spans="1:4" x14ac:dyDescent="0.5">
      <c r="A125" t="str">
        <v>Innaloo</v>
      </c>
      <c r="B125" t="str">
        <v>Email</v>
      </c>
      <c r="C125" vm="8">
        <v>45845</v>
      </c>
      <c r="D125">
        <v>34</v>
      </c>
    </row>
    <row r="126" spans="1:4" x14ac:dyDescent="0.5">
      <c r="A126" t="str">
        <v>Innaloo</v>
      </c>
      <c r="B126" t="str">
        <v>Website</v>
      </c>
      <c r="C126" vm="8">
        <v>45845</v>
      </c>
      <c r="D126">
        <v>39</v>
      </c>
    </row>
    <row r="127" spans="1:4" x14ac:dyDescent="0.5">
      <c r="A127" t="str">
        <v>Innaloo</v>
      </c>
      <c r="B127" t="str">
        <v>Referral</v>
      </c>
      <c r="C127" vm="8">
        <v>45845</v>
      </c>
      <c r="D127">
        <v>21</v>
      </c>
    </row>
    <row r="128" spans="1:4" x14ac:dyDescent="0.5">
      <c r="A128" t="str">
        <v>Joondalup</v>
      </c>
      <c r="B128" t="str">
        <v>Walk In</v>
      </c>
      <c r="C128" vm="9">
        <v>45846</v>
      </c>
      <c r="D128">
        <v>36</v>
      </c>
    </row>
    <row r="129" spans="1:4" x14ac:dyDescent="0.5">
      <c r="A129" t="str">
        <v>Joondalup</v>
      </c>
      <c r="B129" t="str">
        <v>TV Ad</v>
      </c>
      <c r="C129" vm="9">
        <v>45846</v>
      </c>
      <c r="D129">
        <v>50</v>
      </c>
    </row>
    <row r="130" spans="1:4" x14ac:dyDescent="0.5">
      <c r="A130" t="str">
        <v>Joondalup</v>
      </c>
      <c r="B130" t="str">
        <v>Radio Ad</v>
      </c>
      <c r="C130" vm="9">
        <v>45846</v>
      </c>
      <c r="D130">
        <v>14</v>
      </c>
    </row>
    <row r="131" spans="1:4" x14ac:dyDescent="0.5">
      <c r="A131" t="str">
        <v>Joondalup</v>
      </c>
      <c r="B131" t="str">
        <v>Email</v>
      </c>
      <c r="C131" vm="9">
        <v>45846</v>
      </c>
      <c r="D131">
        <v>33</v>
      </c>
    </row>
    <row r="132" spans="1:4" x14ac:dyDescent="0.5">
      <c r="A132" t="str">
        <v>Joondalup</v>
      </c>
      <c r="B132" t="str">
        <v>Website</v>
      </c>
      <c r="C132" vm="9">
        <v>45846</v>
      </c>
      <c r="D132">
        <v>17</v>
      </c>
    </row>
    <row r="133" spans="1:4" x14ac:dyDescent="0.5">
      <c r="A133" t="str">
        <v>Joondalup</v>
      </c>
      <c r="B133" t="str">
        <v>Referral</v>
      </c>
      <c r="C133" vm="9">
        <v>45846</v>
      </c>
      <c r="D133">
        <v>16</v>
      </c>
    </row>
    <row r="134" spans="1:4" x14ac:dyDescent="0.5">
      <c r="A134" t="str">
        <v>Karrinyup</v>
      </c>
      <c r="B134" t="str">
        <v>Walk In</v>
      </c>
      <c r="C134" vm="9">
        <v>45846</v>
      </c>
      <c r="D134">
        <v>30</v>
      </c>
    </row>
    <row r="135" spans="1:4" x14ac:dyDescent="0.5">
      <c r="A135" t="str">
        <v>Karrinyup</v>
      </c>
      <c r="B135" t="str">
        <v>TV Ad</v>
      </c>
      <c r="C135" vm="9">
        <v>45846</v>
      </c>
      <c r="D135">
        <v>16</v>
      </c>
    </row>
    <row r="136" spans="1:4" x14ac:dyDescent="0.5">
      <c r="A136" t="str">
        <v>Karrinyup</v>
      </c>
      <c r="B136" t="str">
        <v>Radio Ad</v>
      </c>
      <c r="C136" vm="9">
        <v>45846</v>
      </c>
      <c r="D136">
        <v>11</v>
      </c>
    </row>
    <row r="137" spans="1:4" x14ac:dyDescent="0.5">
      <c r="A137" t="str">
        <v>Karrinyup</v>
      </c>
      <c r="B137" t="str">
        <v>Email</v>
      </c>
      <c r="C137" vm="9">
        <v>45846</v>
      </c>
      <c r="D137">
        <v>30</v>
      </c>
    </row>
    <row r="138" spans="1:4" x14ac:dyDescent="0.5">
      <c r="A138" t="str">
        <v>Karrinyup</v>
      </c>
      <c r="B138" t="str">
        <v>Website</v>
      </c>
      <c r="C138" vm="9">
        <v>45846</v>
      </c>
      <c r="D138">
        <v>40</v>
      </c>
    </row>
    <row r="139" spans="1:4" x14ac:dyDescent="0.5">
      <c r="A139" t="str">
        <v>Karrinyup</v>
      </c>
      <c r="B139" t="str">
        <v>Referral</v>
      </c>
      <c r="C139" vm="9">
        <v>45846</v>
      </c>
      <c r="D139">
        <v>47</v>
      </c>
    </row>
    <row r="140" spans="1:4" x14ac:dyDescent="0.5">
      <c r="A140" t="str">
        <v>Innaloo</v>
      </c>
      <c r="B140" t="str">
        <v>Walk In</v>
      </c>
      <c r="C140" vm="9">
        <v>45846</v>
      </c>
      <c r="D140">
        <v>30</v>
      </c>
    </row>
    <row r="141" spans="1:4" x14ac:dyDescent="0.5">
      <c r="A141" t="str">
        <v>Innaloo</v>
      </c>
      <c r="B141" t="str">
        <v>TV Ad</v>
      </c>
      <c r="C141" vm="9">
        <v>45846</v>
      </c>
      <c r="D141">
        <v>23</v>
      </c>
    </row>
    <row r="142" spans="1:4" x14ac:dyDescent="0.5">
      <c r="A142" t="str">
        <v>Innaloo</v>
      </c>
      <c r="B142" t="str">
        <v>Radio Ad</v>
      </c>
      <c r="C142" vm="9">
        <v>45846</v>
      </c>
      <c r="D142">
        <v>43</v>
      </c>
    </row>
    <row r="143" spans="1:4" x14ac:dyDescent="0.5">
      <c r="A143" t="str">
        <v>Innaloo</v>
      </c>
      <c r="B143" t="str">
        <v>Email</v>
      </c>
      <c r="C143" vm="9">
        <v>45846</v>
      </c>
      <c r="D143">
        <v>12</v>
      </c>
    </row>
    <row r="144" spans="1:4" x14ac:dyDescent="0.5">
      <c r="A144" t="str">
        <v>Innaloo</v>
      </c>
      <c r="B144" t="str">
        <v>Website</v>
      </c>
      <c r="C144" vm="9">
        <v>45846</v>
      </c>
      <c r="D144">
        <v>32</v>
      </c>
    </row>
    <row r="145" spans="1:4" x14ac:dyDescent="0.5">
      <c r="A145" t="str">
        <v>Innaloo</v>
      </c>
      <c r="B145" t="str">
        <v>Referral</v>
      </c>
      <c r="C145" vm="9">
        <v>45846</v>
      </c>
      <c r="D145">
        <v>23</v>
      </c>
    </row>
    <row r="146" spans="1:4" x14ac:dyDescent="0.5">
      <c r="A146" t="str">
        <v>Joondalup</v>
      </c>
      <c r="B146" t="str">
        <v>Walk In</v>
      </c>
      <c r="C146" vm="10">
        <v>45847</v>
      </c>
      <c r="D146">
        <v>36</v>
      </c>
    </row>
    <row r="147" spans="1:4" x14ac:dyDescent="0.5">
      <c r="A147" t="str">
        <v>Joondalup</v>
      </c>
      <c r="B147" t="str">
        <v>TV Ad</v>
      </c>
      <c r="C147" vm="10">
        <v>45847</v>
      </c>
      <c r="D147">
        <v>12</v>
      </c>
    </row>
    <row r="148" spans="1:4" x14ac:dyDescent="0.5">
      <c r="A148" t="str">
        <v>Joondalup</v>
      </c>
      <c r="B148" t="str">
        <v>Radio Ad</v>
      </c>
      <c r="C148" vm="10">
        <v>45847</v>
      </c>
      <c r="D148">
        <v>41</v>
      </c>
    </row>
    <row r="149" spans="1:4" x14ac:dyDescent="0.5">
      <c r="A149" t="str">
        <v>Joondalup</v>
      </c>
      <c r="B149" t="str">
        <v>Email</v>
      </c>
      <c r="C149" vm="10">
        <v>45847</v>
      </c>
      <c r="D149">
        <v>15</v>
      </c>
    </row>
    <row r="150" spans="1:4" x14ac:dyDescent="0.5">
      <c r="A150" t="str">
        <v>Joondalup</v>
      </c>
      <c r="B150" t="str">
        <v>Website</v>
      </c>
      <c r="C150" vm="10">
        <v>45847</v>
      </c>
      <c r="D150">
        <v>42</v>
      </c>
    </row>
    <row r="151" spans="1:4" x14ac:dyDescent="0.5">
      <c r="A151" t="str">
        <v>Joondalup</v>
      </c>
      <c r="B151" t="str">
        <v>Referral</v>
      </c>
      <c r="C151" vm="10">
        <v>45847</v>
      </c>
      <c r="D151">
        <v>39</v>
      </c>
    </row>
    <row r="152" spans="1:4" x14ac:dyDescent="0.5">
      <c r="A152" t="str">
        <v>Karrinyup</v>
      </c>
      <c r="B152" t="str">
        <v>Walk In</v>
      </c>
      <c r="C152" vm="10">
        <v>45847</v>
      </c>
      <c r="D152">
        <v>40</v>
      </c>
    </row>
    <row r="153" spans="1:4" x14ac:dyDescent="0.5">
      <c r="A153" t="str">
        <v>Karrinyup</v>
      </c>
      <c r="B153" t="str">
        <v>TV Ad</v>
      </c>
      <c r="C153" vm="10">
        <v>45847</v>
      </c>
      <c r="D153">
        <v>29</v>
      </c>
    </row>
    <row r="154" spans="1:4" x14ac:dyDescent="0.5">
      <c r="A154" t="str">
        <v>Karrinyup</v>
      </c>
      <c r="B154" t="str">
        <v>Radio Ad</v>
      </c>
      <c r="C154" vm="10">
        <v>45847</v>
      </c>
      <c r="D154">
        <v>32</v>
      </c>
    </row>
    <row r="155" spans="1:4" x14ac:dyDescent="0.5">
      <c r="A155" t="str">
        <v>Karrinyup</v>
      </c>
      <c r="B155" t="str">
        <v>Email</v>
      </c>
      <c r="C155" vm="10">
        <v>45847</v>
      </c>
      <c r="D155">
        <v>10</v>
      </c>
    </row>
    <row r="156" spans="1:4" x14ac:dyDescent="0.5">
      <c r="A156" t="str">
        <v>Karrinyup</v>
      </c>
      <c r="B156" t="str">
        <v>Website</v>
      </c>
      <c r="C156" vm="10">
        <v>45847</v>
      </c>
      <c r="D156">
        <v>15</v>
      </c>
    </row>
    <row r="157" spans="1:4" x14ac:dyDescent="0.5">
      <c r="A157" t="str">
        <v>Karrinyup</v>
      </c>
      <c r="B157" t="str">
        <v>Referral</v>
      </c>
      <c r="C157" vm="10">
        <v>45847</v>
      </c>
      <c r="D157">
        <v>34</v>
      </c>
    </row>
    <row r="158" spans="1:4" x14ac:dyDescent="0.5">
      <c r="A158" t="str">
        <v>Innaloo</v>
      </c>
      <c r="B158" t="str">
        <v>Walk In</v>
      </c>
      <c r="C158" vm="10">
        <v>45847</v>
      </c>
      <c r="D158">
        <v>22</v>
      </c>
    </row>
    <row r="159" spans="1:4" x14ac:dyDescent="0.5">
      <c r="A159" t="str">
        <v>Innaloo</v>
      </c>
      <c r="B159" t="str">
        <v>TV Ad</v>
      </c>
      <c r="C159" vm="10">
        <v>45847</v>
      </c>
      <c r="D159">
        <v>47</v>
      </c>
    </row>
    <row r="160" spans="1:4" x14ac:dyDescent="0.5">
      <c r="A160" t="str">
        <v>Innaloo</v>
      </c>
      <c r="B160" t="str">
        <v>Radio Ad</v>
      </c>
      <c r="C160" vm="10">
        <v>45847</v>
      </c>
      <c r="D160">
        <v>45</v>
      </c>
    </row>
    <row r="161" spans="1:4" x14ac:dyDescent="0.5">
      <c r="A161" t="str">
        <v>Innaloo</v>
      </c>
      <c r="B161" t="str">
        <v>Email</v>
      </c>
      <c r="C161" vm="10">
        <v>45847</v>
      </c>
      <c r="D161">
        <v>32</v>
      </c>
    </row>
    <row r="162" spans="1:4" x14ac:dyDescent="0.5">
      <c r="A162" t="str">
        <v>Innaloo</v>
      </c>
      <c r="B162" t="str">
        <v>Website</v>
      </c>
      <c r="C162" vm="10">
        <v>45847</v>
      </c>
      <c r="D162">
        <v>36</v>
      </c>
    </row>
    <row r="163" spans="1:4" x14ac:dyDescent="0.5">
      <c r="A163" t="str">
        <v>Innaloo</v>
      </c>
      <c r="B163" t="str">
        <v>Referral</v>
      </c>
      <c r="C163" vm="10">
        <v>45847</v>
      </c>
      <c r="D163">
        <v>39</v>
      </c>
    </row>
    <row r="164" spans="1:4" x14ac:dyDescent="0.5">
      <c r="A164" t="str">
        <v>Joondalup</v>
      </c>
      <c r="B164" t="str">
        <v>Walk In</v>
      </c>
      <c r="C164" vm="11">
        <v>45848</v>
      </c>
      <c r="D164">
        <v>35</v>
      </c>
    </row>
    <row r="165" spans="1:4" x14ac:dyDescent="0.5">
      <c r="A165" t="str">
        <v>Joondalup</v>
      </c>
      <c r="B165" t="str">
        <v>TV Ad</v>
      </c>
      <c r="C165" vm="11">
        <v>45848</v>
      </c>
      <c r="D165">
        <v>45</v>
      </c>
    </row>
    <row r="166" spans="1:4" x14ac:dyDescent="0.5">
      <c r="A166" t="str">
        <v>Joondalup</v>
      </c>
      <c r="B166" t="str">
        <v>Radio Ad</v>
      </c>
      <c r="C166" vm="11">
        <v>45848</v>
      </c>
      <c r="D166">
        <v>33</v>
      </c>
    </row>
    <row r="167" spans="1:4" x14ac:dyDescent="0.5">
      <c r="A167" t="str">
        <v>Joondalup</v>
      </c>
      <c r="B167" t="str">
        <v>Email</v>
      </c>
      <c r="C167" vm="11">
        <v>45848</v>
      </c>
      <c r="D167">
        <v>11</v>
      </c>
    </row>
    <row r="168" spans="1:4" x14ac:dyDescent="0.5">
      <c r="A168" t="str">
        <v>Joondalup</v>
      </c>
      <c r="B168" t="str">
        <v>Website</v>
      </c>
      <c r="C168" vm="11">
        <v>45848</v>
      </c>
      <c r="D168">
        <v>48</v>
      </c>
    </row>
    <row r="169" spans="1:4" x14ac:dyDescent="0.5">
      <c r="A169" t="str">
        <v>Joondalup</v>
      </c>
      <c r="B169" t="str">
        <v>Referral</v>
      </c>
      <c r="C169" vm="11">
        <v>45848</v>
      </c>
      <c r="D169">
        <v>33</v>
      </c>
    </row>
    <row r="170" spans="1:4" x14ac:dyDescent="0.5">
      <c r="A170" t="str">
        <v>Karrinyup</v>
      </c>
      <c r="B170" t="str">
        <v>Walk In</v>
      </c>
      <c r="C170" vm="11">
        <v>45848</v>
      </c>
      <c r="D170">
        <v>27</v>
      </c>
    </row>
    <row r="171" spans="1:4" x14ac:dyDescent="0.5">
      <c r="A171" t="str">
        <v>Karrinyup</v>
      </c>
      <c r="B171" t="str">
        <v>TV Ad</v>
      </c>
      <c r="C171" vm="11">
        <v>45848</v>
      </c>
      <c r="D171">
        <v>30</v>
      </c>
    </row>
    <row r="172" spans="1:4" x14ac:dyDescent="0.5">
      <c r="A172" t="str">
        <v>Karrinyup</v>
      </c>
      <c r="B172" t="str">
        <v>Radio Ad</v>
      </c>
      <c r="C172" vm="11">
        <v>45848</v>
      </c>
      <c r="D172">
        <v>17</v>
      </c>
    </row>
    <row r="173" spans="1:4" x14ac:dyDescent="0.5">
      <c r="A173" t="str">
        <v>Karrinyup</v>
      </c>
      <c r="B173" t="str">
        <v>Email</v>
      </c>
      <c r="C173" vm="11">
        <v>45848</v>
      </c>
      <c r="D173">
        <v>16</v>
      </c>
    </row>
    <row r="174" spans="1:4" x14ac:dyDescent="0.5">
      <c r="A174" t="str">
        <v>Karrinyup</v>
      </c>
      <c r="B174" t="str">
        <v>Website</v>
      </c>
      <c r="C174" vm="11">
        <v>45848</v>
      </c>
      <c r="D174">
        <v>22</v>
      </c>
    </row>
    <row r="175" spans="1:4" x14ac:dyDescent="0.5">
      <c r="A175" t="str">
        <v>Karrinyup</v>
      </c>
      <c r="B175" t="str">
        <v>Referral</v>
      </c>
      <c r="C175" vm="11">
        <v>45848</v>
      </c>
      <c r="D175">
        <v>46</v>
      </c>
    </row>
    <row r="176" spans="1:4" x14ac:dyDescent="0.5">
      <c r="A176" t="str">
        <v>Innaloo</v>
      </c>
      <c r="B176" t="str">
        <v>Walk In</v>
      </c>
      <c r="C176" vm="11">
        <v>45848</v>
      </c>
      <c r="D176">
        <v>25</v>
      </c>
    </row>
    <row r="177" spans="1:4" x14ac:dyDescent="0.5">
      <c r="A177" t="str">
        <v>Innaloo</v>
      </c>
      <c r="B177" t="str">
        <v>TV Ad</v>
      </c>
      <c r="C177" vm="11">
        <v>45848</v>
      </c>
      <c r="D177">
        <v>14</v>
      </c>
    </row>
    <row r="178" spans="1:4" x14ac:dyDescent="0.5">
      <c r="A178" t="str">
        <v>Innaloo</v>
      </c>
      <c r="B178" t="str">
        <v>Radio Ad</v>
      </c>
      <c r="C178" vm="11">
        <v>45848</v>
      </c>
      <c r="D178">
        <v>46</v>
      </c>
    </row>
    <row r="179" spans="1:4" x14ac:dyDescent="0.5">
      <c r="A179" t="str">
        <v>Innaloo</v>
      </c>
      <c r="B179" t="str">
        <v>Email</v>
      </c>
      <c r="C179" vm="11">
        <v>45848</v>
      </c>
      <c r="D179">
        <v>49</v>
      </c>
    </row>
    <row r="180" spans="1:4" x14ac:dyDescent="0.5">
      <c r="A180" t="str">
        <v>Innaloo</v>
      </c>
      <c r="B180" t="str">
        <v>Website</v>
      </c>
      <c r="C180" vm="11">
        <v>45848</v>
      </c>
      <c r="D180">
        <v>21</v>
      </c>
    </row>
    <row r="181" spans="1:4" x14ac:dyDescent="0.5">
      <c r="A181" t="str">
        <v>Innaloo</v>
      </c>
      <c r="B181" t="str">
        <v>Referral</v>
      </c>
      <c r="C181" vm="11">
        <v>45848</v>
      </c>
      <c r="D181">
        <v>45</v>
      </c>
    </row>
    <row r="182" spans="1:4" x14ac:dyDescent="0.5">
      <c r="A182" t="str">
        <v>Joondalup</v>
      </c>
      <c r="B182" t="str">
        <v>Walk In</v>
      </c>
      <c r="C182" vm="12">
        <v>45849</v>
      </c>
      <c r="D182">
        <v>17</v>
      </c>
    </row>
    <row r="183" spans="1:4" x14ac:dyDescent="0.5">
      <c r="A183" t="str">
        <v>Joondalup</v>
      </c>
      <c r="B183" t="str">
        <v>TV Ad</v>
      </c>
      <c r="C183" vm="12">
        <v>45849</v>
      </c>
      <c r="D183">
        <v>13</v>
      </c>
    </row>
    <row r="184" spans="1:4" x14ac:dyDescent="0.5">
      <c r="A184" t="str">
        <v>Joondalup</v>
      </c>
      <c r="B184" t="str">
        <v>Radio Ad</v>
      </c>
      <c r="C184" vm="12">
        <v>45849</v>
      </c>
      <c r="D184">
        <v>45</v>
      </c>
    </row>
    <row r="185" spans="1:4" x14ac:dyDescent="0.5">
      <c r="A185" t="str">
        <v>Joondalup</v>
      </c>
      <c r="B185" t="str">
        <v>Email</v>
      </c>
      <c r="C185" vm="12">
        <v>45849</v>
      </c>
      <c r="D185">
        <v>25</v>
      </c>
    </row>
    <row r="186" spans="1:4" x14ac:dyDescent="0.5">
      <c r="A186" t="str">
        <v>Joondalup</v>
      </c>
      <c r="B186" t="str">
        <v>Website</v>
      </c>
      <c r="C186" vm="12">
        <v>45849</v>
      </c>
      <c r="D186">
        <v>18</v>
      </c>
    </row>
    <row r="187" spans="1:4" x14ac:dyDescent="0.5">
      <c r="A187" t="str">
        <v>Joondalup</v>
      </c>
      <c r="B187" t="str">
        <v>Referral</v>
      </c>
      <c r="C187" vm="12">
        <v>45849</v>
      </c>
      <c r="D187">
        <v>49</v>
      </c>
    </row>
    <row r="188" spans="1:4" x14ac:dyDescent="0.5">
      <c r="A188" t="str">
        <v>Karrinyup</v>
      </c>
      <c r="B188" t="str">
        <v>Walk In</v>
      </c>
      <c r="C188" vm="12">
        <v>45849</v>
      </c>
      <c r="D188">
        <v>33</v>
      </c>
    </row>
    <row r="189" spans="1:4" x14ac:dyDescent="0.5">
      <c r="A189" t="str">
        <v>Karrinyup</v>
      </c>
      <c r="B189" t="str">
        <v>TV Ad</v>
      </c>
      <c r="C189" vm="12">
        <v>45849</v>
      </c>
      <c r="D189">
        <v>15</v>
      </c>
    </row>
    <row r="190" spans="1:4" x14ac:dyDescent="0.5">
      <c r="A190" t="str">
        <v>Karrinyup</v>
      </c>
      <c r="B190" t="str">
        <v>Radio Ad</v>
      </c>
      <c r="C190" vm="12">
        <v>45849</v>
      </c>
      <c r="D190">
        <v>19</v>
      </c>
    </row>
    <row r="191" spans="1:4" x14ac:dyDescent="0.5">
      <c r="A191" t="str">
        <v>Karrinyup</v>
      </c>
      <c r="B191" t="str">
        <v>Email</v>
      </c>
      <c r="C191" vm="12">
        <v>45849</v>
      </c>
      <c r="D191">
        <v>35</v>
      </c>
    </row>
    <row r="192" spans="1:4" x14ac:dyDescent="0.5">
      <c r="A192" t="str">
        <v>Karrinyup</v>
      </c>
      <c r="B192" t="str">
        <v>Website</v>
      </c>
      <c r="C192" vm="12">
        <v>45849</v>
      </c>
      <c r="D192">
        <v>30</v>
      </c>
    </row>
    <row r="193" spans="1:4" x14ac:dyDescent="0.5">
      <c r="A193" t="str">
        <v>Karrinyup</v>
      </c>
      <c r="B193" t="str">
        <v>Referral</v>
      </c>
      <c r="C193" vm="12">
        <v>45849</v>
      </c>
      <c r="D193">
        <v>25</v>
      </c>
    </row>
    <row r="194" spans="1:4" x14ac:dyDescent="0.5">
      <c r="A194" t="str">
        <v>Innaloo</v>
      </c>
      <c r="B194" t="str">
        <v>Walk In</v>
      </c>
      <c r="C194" vm="12">
        <v>45849</v>
      </c>
      <c r="D194">
        <v>24</v>
      </c>
    </row>
    <row r="195" spans="1:4" x14ac:dyDescent="0.5">
      <c r="A195" t="str">
        <v>Innaloo</v>
      </c>
      <c r="B195" t="str">
        <v>TV Ad</v>
      </c>
      <c r="C195" vm="12">
        <v>45849</v>
      </c>
      <c r="D195">
        <v>14</v>
      </c>
    </row>
    <row r="196" spans="1:4" x14ac:dyDescent="0.5">
      <c r="A196" t="str">
        <v>Innaloo</v>
      </c>
      <c r="B196" t="str">
        <v>Radio Ad</v>
      </c>
      <c r="C196" vm="12">
        <v>45849</v>
      </c>
      <c r="D196">
        <v>49</v>
      </c>
    </row>
    <row r="197" spans="1:4" x14ac:dyDescent="0.5">
      <c r="A197" t="str">
        <v>Innaloo</v>
      </c>
      <c r="B197" t="str">
        <v>Email</v>
      </c>
      <c r="C197" vm="12">
        <v>45849</v>
      </c>
      <c r="D197">
        <v>43</v>
      </c>
    </row>
    <row r="198" spans="1:4" x14ac:dyDescent="0.5">
      <c r="A198" t="str">
        <v>Innaloo</v>
      </c>
      <c r="B198" t="str">
        <v>Website</v>
      </c>
      <c r="C198" vm="12">
        <v>45849</v>
      </c>
      <c r="D198">
        <v>31</v>
      </c>
    </row>
    <row r="199" spans="1:4" x14ac:dyDescent="0.5">
      <c r="A199" t="str">
        <v>Innaloo</v>
      </c>
      <c r="B199" t="str">
        <v>Referral</v>
      </c>
      <c r="C199" vm="12">
        <v>45849</v>
      </c>
      <c r="D199">
        <v>45</v>
      </c>
    </row>
    <row r="200" spans="1:4" x14ac:dyDescent="0.5">
      <c r="A200" t="str">
        <v>Joondalup</v>
      </c>
      <c r="B200" t="str">
        <v>Walk In</v>
      </c>
      <c r="C200" vm="13">
        <v>45850</v>
      </c>
      <c r="D200">
        <v>32</v>
      </c>
    </row>
    <row r="201" spans="1:4" x14ac:dyDescent="0.5">
      <c r="A201" t="str">
        <v>Joondalup</v>
      </c>
      <c r="B201" t="str">
        <v>TV Ad</v>
      </c>
      <c r="C201" vm="13">
        <v>45850</v>
      </c>
      <c r="D201">
        <v>21</v>
      </c>
    </row>
    <row r="202" spans="1:4" x14ac:dyDescent="0.5">
      <c r="A202" t="str">
        <v>Joondalup</v>
      </c>
      <c r="B202" t="str">
        <v>Radio Ad</v>
      </c>
      <c r="C202" vm="13">
        <v>45850</v>
      </c>
      <c r="D202">
        <v>44</v>
      </c>
    </row>
    <row r="203" spans="1:4" x14ac:dyDescent="0.5">
      <c r="A203" t="str">
        <v>Joondalup</v>
      </c>
      <c r="B203" t="str">
        <v>Email</v>
      </c>
      <c r="C203" vm="13">
        <v>45850</v>
      </c>
      <c r="D203">
        <v>19</v>
      </c>
    </row>
    <row r="204" spans="1:4" x14ac:dyDescent="0.5">
      <c r="A204" t="str">
        <v>Joondalup</v>
      </c>
      <c r="B204" t="str">
        <v>Website</v>
      </c>
      <c r="C204" vm="13">
        <v>45850</v>
      </c>
      <c r="D204">
        <v>50</v>
      </c>
    </row>
    <row r="205" spans="1:4" x14ac:dyDescent="0.5">
      <c r="A205" t="str">
        <v>Joondalup</v>
      </c>
      <c r="B205" t="str">
        <v>Referral</v>
      </c>
      <c r="C205" vm="13">
        <v>45850</v>
      </c>
      <c r="D205">
        <v>22</v>
      </c>
    </row>
    <row r="206" spans="1:4" x14ac:dyDescent="0.5">
      <c r="A206" t="str">
        <v>Karrinyup</v>
      </c>
      <c r="B206" t="str">
        <v>Walk In</v>
      </c>
      <c r="C206" vm="13">
        <v>45850</v>
      </c>
      <c r="D206">
        <v>17</v>
      </c>
    </row>
    <row r="207" spans="1:4" x14ac:dyDescent="0.5">
      <c r="A207" t="str">
        <v>Karrinyup</v>
      </c>
      <c r="B207" t="str">
        <v>TV Ad</v>
      </c>
      <c r="C207" vm="13">
        <v>45850</v>
      </c>
      <c r="D207">
        <v>21</v>
      </c>
    </row>
    <row r="208" spans="1:4" x14ac:dyDescent="0.5">
      <c r="A208" t="str">
        <v>Karrinyup</v>
      </c>
      <c r="B208" t="str">
        <v>Radio Ad</v>
      </c>
      <c r="C208" vm="13">
        <v>45850</v>
      </c>
      <c r="D208">
        <v>23</v>
      </c>
    </row>
    <row r="209" spans="1:4" x14ac:dyDescent="0.5">
      <c r="A209" t="str">
        <v>Karrinyup</v>
      </c>
      <c r="B209" t="str">
        <v>Email</v>
      </c>
      <c r="C209" vm="13">
        <v>45850</v>
      </c>
      <c r="D209">
        <v>31</v>
      </c>
    </row>
    <row r="210" spans="1:4" x14ac:dyDescent="0.5">
      <c r="A210" t="str">
        <v>Karrinyup</v>
      </c>
      <c r="B210" t="str">
        <v>Website</v>
      </c>
      <c r="C210" vm="13">
        <v>45850</v>
      </c>
      <c r="D210">
        <v>22</v>
      </c>
    </row>
    <row r="211" spans="1:4" x14ac:dyDescent="0.5">
      <c r="A211" t="str">
        <v>Karrinyup</v>
      </c>
      <c r="B211" t="str">
        <v>Referral</v>
      </c>
      <c r="C211" vm="13">
        <v>45850</v>
      </c>
      <c r="D211">
        <v>41</v>
      </c>
    </row>
    <row r="212" spans="1:4" x14ac:dyDescent="0.5">
      <c r="A212" t="str">
        <v>Innaloo</v>
      </c>
      <c r="B212" t="str">
        <v>Walk In</v>
      </c>
      <c r="C212" vm="13">
        <v>45850</v>
      </c>
      <c r="D212">
        <v>49</v>
      </c>
    </row>
    <row r="213" spans="1:4" x14ac:dyDescent="0.5">
      <c r="A213" t="str">
        <v>Innaloo</v>
      </c>
      <c r="B213" t="str">
        <v>TV Ad</v>
      </c>
      <c r="C213" vm="13">
        <v>45850</v>
      </c>
      <c r="D213">
        <v>30</v>
      </c>
    </row>
    <row r="214" spans="1:4" x14ac:dyDescent="0.5">
      <c r="A214" t="str">
        <v>Innaloo</v>
      </c>
      <c r="B214" t="str">
        <v>Radio Ad</v>
      </c>
      <c r="C214" vm="13">
        <v>45850</v>
      </c>
      <c r="D214">
        <v>32</v>
      </c>
    </row>
    <row r="215" spans="1:4" x14ac:dyDescent="0.5">
      <c r="A215" t="str">
        <v>Innaloo</v>
      </c>
      <c r="B215" t="str">
        <v>Email</v>
      </c>
      <c r="C215" vm="13">
        <v>45850</v>
      </c>
      <c r="D215">
        <v>42</v>
      </c>
    </row>
    <row r="216" spans="1:4" x14ac:dyDescent="0.5">
      <c r="A216" t="str">
        <v>Innaloo</v>
      </c>
      <c r="B216" t="str">
        <v>Website</v>
      </c>
      <c r="C216" vm="13">
        <v>45850</v>
      </c>
      <c r="D216">
        <v>40</v>
      </c>
    </row>
    <row r="217" spans="1:4" x14ac:dyDescent="0.5">
      <c r="A217" t="str">
        <v>Innaloo</v>
      </c>
      <c r="B217" t="str">
        <v>Referral</v>
      </c>
      <c r="C217" vm="13">
        <v>45850</v>
      </c>
      <c r="D217">
        <v>37</v>
      </c>
    </row>
    <row r="218" spans="1:4" x14ac:dyDescent="0.5">
      <c r="A218" t="str">
        <v>Joondalup</v>
      </c>
      <c r="B218" t="str">
        <v>Walk In</v>
      </c>
      <c r="C218" vm="14">
        <v>45851</v>
      </c>
      <c r="D218">
        <v>10</v>
      </c>
    </row>
    <row r="219" spans="1:4" x14ac:dyDescent="0.5">
      <c r="A219" t="str">
        <v>Joondalup</v>
      </c>
      <c r="B219" t="str">
        <v>TV Ad</v>
      </c>
      <c r="C219" vm="14">
        <v>45851</v>
      </c>
      <c r="D219">
        <v>10</v>
      </c>
    </row>
    <row r="220" spans="1:4" x14ac:dyDescent="0.5">
      <c r="A220" t="str">
        <v>Joondalup</v>
      </c>
      <c r="B220" t="str">
        <v>Radio Ad</v>
      </c>
      <c r="C220" vm="14">
        <v>45851</v>
      </c>
      <c r="D220">
        <v>10</v>
      </c>
    </row>
    <row r="221" spans="1:4" x14ac:dyDescent="0.5">
      <c r="A221" t="str">
        <v>Joondalup</v>
      </c>
      <c r="B221" t="str">
        <v>Email</v>
      </c>
      <c r="C221" vm="14">
        <v>45851</v>
      </c>
      <c r="D221">
        <v>10</v>
      </c>
    </row>
    <row r="222" spans="1:4" x14ac:dyDescent="0.5">
      <c r="A222" t="str">
        <v>Joondalup</v>
      </c>
      <c r="B222" t="str">
        <v>Website</v>
      </c>
      <c r="C222" vm="14">
        <v>45851</v>
      </c>
      <c r="D222">
        <v>10</v>
      </c>
    </row>
    <row r="223" spans="1:4" x14ac:dyDescent="0.5">
      <c r="A223" t="str">
        <v>Joondalup</v>
      </c>
      <c r="B223" t="str">
        <v>Referral</v>
      </c>
      <c r="C223" vm="14">
        <v>45851</v>
      </c>
      <c r="D223">
        <v>10</v>
      </c>
    </row>
    <row r="224" spans="1:4" x14ac:dyDescent="0.5">
      <c r="A224" t="str">
        <v>Karrinyup</v>
      </c>
      <c r="B224" t="str">
        <v>Walk In</v>
      </c>
      <c r="C224" vm="14">
        <v>45851</v>
      </c>
      <c r="D224">
        <v>10</v>
      </c>
    </row>
    <row r="225" spans="1:4" x14ac:dyDescent="0.5">
      <c r="A225" t="str">
        <v>Karrinyup</v>
      </c>
      <c r="B225" t="str">
        <v>TV Ad</v>
      </c>
      <c r="C225" vm="14">
        <v>45851</v>
      </c>
      <c r="D225">
        <v>10</v>
      </c>
    </row>
    <row r="226" spans="1:4" x14ac:dyDescent="0.5">
      <c r="A226" t="str">
        <v>Karrinyup</v>
      </c>
      <c r="B226" t="str">
        <v>Radio Ad</v>
      </c>
      <c r="C226" vm="14">
        <v>45851</v>
      </c>
      <c r="D226">
        <v>10</v>
      </c>
    </row>
    <row r="227" spans="1:4" x14ac:dyDescent="0.5">
      <c r="A227" t="str">
        <v>Karrinyup</v>
      </c>
      <c r="B227" t="str">
        <v>Email</v>
      </c>
      <c r="C227" vm="14">
        <v>45851</v>
      </c>
      <c r="D227">
        <v>10</v>
      </c>
    </row>
    <row r="228" spans="1:4" x14ac:dyDescent="0.5">
      <c r="A228" t="str">
        <v>Karrinyup</v>
      </c>
      <c r="B228" t="str">
        <v>Website</v>
      </c>
      <c r="C228" vm="14">
        <v>45851</v>
      </c>
      <c r="D228">
        <v>10</v>
      </c>
    </row>
    <row r="229" spans="1:4" x14ac:dyDescent="0.5">
      <c r="A229" t="str">
        <v>Karrinyup</v>
      </c>
      <c r="B229" t="str">
        <v>Referral</v>
      </c>
      <c r="C229" vm="14">
        <v>45851</v>
      </c>
      <c r="D229">
        <v>10</v>
      </c>
    </row>
    <row r="230" spans="1:4" x14ac:dyDescent="0.5">
      <c r="A230" t="str">
        <v>Innaloo</v>
      </c>
      <c r="B230" t="str">
        <v>Walk In</v>
      </c>
      <c r="C230" vm="14">
        <v>45851</v>
      </c>
      <c r="D230">
        <v>10</v>
      </c>
    </row>
    <row r="231" spans="1:4" x14ac:dyDescent="0.5">
      <c r="A231" t="str">
        <v>Innaloo</v>
      </c>
      <c r="B231" t="str">
        <v>TV Ad</v>
      </c>
      <c r="C231" vm="14">
        <v>45851</v>
      </c>
      <c r="D231">
        <v>10</v>
      </c>
    </row>
    <row r="232" spans="1:4" x14ac:dyDescent="0.5">
      <c r="A232" t="str">
        <v>Innaloo</v>
      </c>
      <c r="B232" t="str">
        <v>Radio Ad</v>
      </c>
      <c r="C232" vm="14">
        <v>45851</v>
      </c>
      <c r="D232">
        <v>10</v>
      </c>
    </row>
    <row r="233" spans="1:4" x14ac:dyDescent="0.5">
      <c r="A233" t="str">
        <v>Innaloo</v>
      </c>
      <c r="B233" t="str">
        <v>Email</v>
      </c>
      <c r="C233" vm="14">
        <v>45851</v>
      </c>
      <c r="D233">
        <v>10</v>
      </c>
    </row>
    <row r="234" spans="1:4" x14ac:dyDescent="0.5">
      <c r="A234" t="str">
        <v>Innaloo</v>
      </c>
      <c r="B234" t="str">
        <v>Website</v>
      </c>
      <c r="C234" vm="14">
        <v>45851</v>
      </c>
      <c r="D234">
        <v>10</v>
      </c>
    </row>
    <row r="235" spans="1:4" x14ac:dyDescent="0.5">
      <c r="A235" t="str">
        <v>Innaloo</v>
      </c>
      <c r="B235" t="str">
        <v>Referral</v>
      </c>
      <c r="C235" vm="14">
        <v>45851</v>
      </c>
      <c r="D235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3EA1-B5F5-4E6E-85FB-ED993C9E8760}">
  <dimension ref="A1:D235"/>
  <sheetViews>
    <sheetView workbookViewId="0"/>
  </sheetViews>
  <sheetFormatPr defaultRowHeight="31.5" x14ac:dyDescent="0.5"/>
  <cols>
    <col min="1" max="1" width="10.625" customWidth="1"/>
    <col min="3" max="3" width="13.0625" customWidth="1"/>
  </cols>
  <sheetData>
    <row r="1" spans="1:4" x14ac:dyDescent="0.5">
      <c r="A1" t="str" cm="1">
        <f t="array" ref="A1:D235">_xlfn._xlws.PY(4,0,tblShops[#All])</f>
        <v>Branch</v>
      </c>
      <c r="B1" t="str">
        <v>Type</v>
      </c>
      <c r="C1" t="str">
        <v>variable</v>
      </c>
      <c r="D1" t="str">
        <v>value</v>
      </c>
    </row>
    <row r="2" spans="1:4" x14ac:dyDescent="0.5">
      <c r="A2" t="str">
        <v>Joondalup</v>
      </c>
      <c r="B2" t="str">
        <v>Walk In</v>
      </c>
      <c r="C2" t="str">
        <v>1/07/2025</v>
      </c>
      <c r="D2">
        <v>27</v>
      </c>
    </row>
    <row r="3" spans="1:4" x14ac:dyDescent="0.5">
      <c r="A3" vm="15">
        <v>0</v>
      </c>
      <c r="B3" t="str">
        <v>TV Ad</v>
      </c>
      <c r="C3" t="str">
        <v>1/07/2025</v>
      </c>
      <c r="D3">
        <v>46</v>
      </c>
    </row>
    <row r="4" spans="1:4" x14ac:dyDescent="0.5">
      <c r="A4" vm="15">
        <v>0</v>
      </c>
      <c r="B4" t="str">
        <v>Radio Ad</v>
      </c>
      <c r="C4" t="str">
        <v>1/07/2025</v>
      </c>
      <c r="D4">
        <v>12</v>
      </c>
    </row>
    <row r="5" spans="1:4" x14ac:dyDescent="0.5">
      <c r="A5" vm="15">
        <v>0</v>
      </c>
      <c r="B5" t="str">
        <v>Email</v>
      </c>
      <c r="C5" t="str">
        <v>1/07/2025</v>
      </c>
      <c r="D5">
        <v>34</v>
      </c>
    </row>
    <row r="6" spans="1:4" x14ac:dyDescent="0.5">
      <c r="A6" vm="15">
        <v>0</v>
      </c>
      <c r="B6" t="str">
        <v>Website</v>
      </c>
      <c r="C6" t="str">
        <v>1/07/2025</v>
      </c>
      <c r="D6">
        <v>42</v>
      </c>
    </row>
    <row r="7" spans="1:4" x14ac:dyDescent="0.5">
      <c r="A7" vm="15">
        <v>0</v>
      </c>
      <c r="B7" t="str">
        <v>Referral</v>
      </c>
      <c r="C7" t="str">
        <v>1/07/2025</v>
      </c>
      <c r="D7">
        <v>43</v>
      </c>
    </row>
    <row r="8" spans="1:4" x14ac:dyDescent="0.5">
      <c r="A8" t="str">
        <v>Karrinyup</v>
      </c>
      <c r="B8" t="str">
        <v>Walk In</v>
      </c>
      <c r="C8" t="str">
        <v>1/07/2025</v>
      </c>
      <c r="D8">
        <v>40</v>
      </c>
    </row>
    <row r="9" spans="1:4" x14ac:dyDescent="0.5">
      <c r="A9" vm="15">
        <v>0</v>
      </c>
      <c r="B9" t="str">
        <v>TV Ad</v>
      </c>
      <c r="C9" t="str">
        <v>1/07/2025</v>
      </c>
      <c r="D9">
        <v>11</v>
      </c>
    </row>
    <row r="10" spans="1:4" x14ac:dyDescent="0.5">
      <c r="A10" vm="15">
        <v>0</v>
      </c>
      <c r="B10" t="str">
        <v>Radio Ad</v>
      </c>
      <c r="C10" t="str">
        <v>1/07/2025</v>
      </c>
      <c r="D10">
        <v>35</v>
      </c>
    </row>
    <row r="11" spans="1:4" x14ac:dyDescent="0.5">
      <c r="A11" vm="15">
        <v>0</v>
      </c>
      <c r="B11" t="str">
        <v>Email</v>
      </c>
      <c r="C11" t="str">
        <v>1/07/2025</v>
      </c>
      <c r="D11">
        <v>29</v>
      </c>
    </row>
    <row r="12" spans="1:4" x14ac:dyDescent="0.5">
      <c r="A12" vm="15">
        <v>0</v>
      </c>
      <c r="B12" t="str">
        <v>Website</v>
      </c>
      <c r="C12" t="str">
        <v>1/07/2025</v>
      </c>
      <c r="D12">
        <v>33</v>
      </c>
    </row>
    <row r="13" spans="1:4" x14ac:dyDescent="0.5">
      <c r="A13" vm="15">
        <v>0</v>
      </c>
      <c r="B13" t="str">
        <v>Referral</v>
      </c>
      <c r="C13" t="str">
        <v>1/07/2025</v>
      </c>
      <c r="D13">
        <v>26</v>
      </c>
    </row>
    <row r="14" spans="1:4" x14ac:dyDescent="0.5">
      <c r="A14" t="str">
        <v>Innaloo</v>
      </c>
      <c r="B14" t="str">
        <v>Walk In</v>
      </c>
      <c r="C14" t="str">
        <v>1/07/2025</v>
      </c>
      <c r="D14">
        <v>20</v>
      </c>
    </row>
    <row r="15" spans="1:4" x14ac:dyDescent="0.5">
      <c r="A15" vm="15">
        <v>0</v>
      </c>
      <c r="B15" t="str">
        <v>TV Ad</v>
      </c>
      <c r="C15" t="str">
        <v>1/07/2025</v>
      </c>
      <c r="D15">
        <v>10</v>
      </c>
    </row>
    <row r="16" spans="1:4" x14ac:dyDescent="0.5">
      <c r="A16" vm="15">
        <v>0</v>
      </c>
      <c r="B16" t="str">
        <v>Radio Ad</v>
      </c>
      <c r="C16" t="str">
        <v>1/07/2025</v>
      </c>
      <c r="D16">
        <v>19</v>
      </c>
    </row>
    <row r="17" spans="1:4" x14ac:dyDescent="0.5">
      <c r="A17" vm="15">
        <v>0</v>
      </c>
      <c r="B17" t="str">
        <v>Email</v>
      </c>
      <c r="C17" t="str">
        <v>1/07/2025</v>
      </c>
      <c r="D17">
        <v>21</v>
      </c>
    </row>
    <row r="18" spans="1:4" x14ac:dyDescent="0.5">
      <c r="A18" vm="15">
        <v>0</v>
      </c>
      <c r="B18" t="str">
        <v>Website</v>
      </c>
      <c r="C18" t="str">
        <v>1/07/2025</v>
      </c>
      <c r="D18">
        <v>11</v>
      </c>
    </row>
    <row r="19" spans="1:4" x14ac:dyDescent="0.5">
      <c r="A19" vm="15">
        <v>0</v>
      </c>
      <c r="B19" t="str">
        <v>Referral</v>
      </c>
      <c r="C19" t="str">
        <v>1/07/2025</v>
      </c>
      <c r="D19">
        <v>39</v>
      </c>
    </row>
    <row r="20" spans="1:4" x14ac:dyDescent="0.5">
      <c r="A20" t="str">
        <v>Joondalup</v>
      </c>
      <c r="B20" t="str">
        <v>Walk In</v>
      </c>
      <c r="C20" t="str">
        <v>2/07/2025</v>
      </c>
      <c r="D20">
        <v>10</v>
      </c>
    </row>
    <row r="21" spans="1:4" x14ac:dyDescent="0.5">
      <c r="A21" vm="15">
        <v>0</v>
      </c>
      <c r="B21" t="str">
        <v>TV Ad</v>
      </c>
      <c r="C21" t="str">
        <v>2/07/2025</v>
      </c>
      <c r="D21">
        <v>26</v>
      </c>
    </row>
    <row r="22" spans="1:4" x14ac:dyDescent="0.5">
      <c r="A22" vm="15">
        <v>0</v>
      </c>
      <c r="B22" t="str">
        <v>Radio Ad</v>
      </c>
      <c r="C22" t="str">
        <v>2/07/2025</v>
      </c>
      <c r="D22">
        <v>24</v>
      </c>
    </row>
    <row r="23" spans="1:4" x14ac:dyDescent="0.5">
      <c r="A23" vm="15">
        <v>0</v>
      </c>
      <c r="B23" t="str">
        <v>Email</v>
      </c>
      <c r="C23" t="str">
        <v>2/07/2025</v>
      </c>
      <c r="D23">
        <v>14</v>
      </c>
    </row>
    <row r="24" spans="1:4" x14ac:dyDescent="0.5">
      <c r="A24" vm="15">
        <v>0</v>
      </c>
      <c r="B24" t="str">
        <v>Website</v>
      </c>
      <c r="C24" t="str">
        <v>2/07/2025</v>
      </c>
      <c r="D24">
        <v>14</v>
      </c>
    </row>
    <row r="25" spans="1:4" x14ac:dyDescent="0.5">
      <c r="A25" vm="15">
        <v>0</v>
      </c>
      <c r="B25" t="str">
        <v>Referral</v>
      </c>
      <c r="C25" t="str">
        <v>2/07/2025</v>
      </c>
      <c r="D25">
        <v>39</v>
      </c>
    </row>
    <row r="26" spans="1:4" x14ac:dyDescent="0.5">
      <c r="A26" t="str">
        <v>Karrinyup</v>
      </c>
      <c r="B26" t="str">
        <v>Walk In</v>
      </c>
      <c r="C26" t="str">
        <v>2/07/2025</v>
      </c>
      <c r="D26">
        <v>13</v>
      </c>
    </row>
    <row r="27" spans="1:4" x14ac:dyDescent="0.5">
      <c r="A27" vm="15">
        <v>0</v>
      </c>
      <c r="B27" t="str">
        <v>TV Ad</v>
      </c>
      <c r="C27" t="str">
        <v>2/07/2025</v>
      </c>
      <c r="D27">
        <v>47</v>
      </c>
    </row>
    <row r="28" spans="1:4" x14ac:dyDescent="0.5">
      <c r="A28" vm="15">
        <v>0</v>
      </c>
      <c r="B28" t="str">
        <v>Radio Ad</v>
      </c>
      <c r="C28" t="str">
        <v>2/07/2025</v>
      </c>
      <c r="D28">
        <v>23</v>
      </c>
    </row>
    <row r="29" spans="1:4" x14ac:dyDescent="0.5">
      <c r="A29" vm="15">
        <v>0</v>
      </c>
      <c r="B29" t="str">
        <v>Email</v>
      </c>
      <c r="C29" t="str">
        <v>2/07/2025</v>
      </c>
      <c r="D29">
        <v>50</v>
      </c>
    </row>
    <row r="30" spans="1:4" x14ac:dyDescent="0.5">
      <c r="A30" vm="15">
        <v>0</v>
      </c>
      <c r="B30" t="str">
        <v>Website</v>
      </c>
      <c r="C30" t="str">
        <v>2/07/2025</v>
      </c>
      <c r="D30">
        <v>37</v>
      </c>
    </row>
    <row r="31" spans="1:4" x14ac:dyDescent="0.5">
      <c r="A31" vm="15">
        <v>0</v>
      </c>
      <c r="B31" t="str">
        <v>Referral</v>
      </c>
      <c r="C31" t="str">
        <v>2/07/2025</v>
      </c>
      <c r="D31">
        <v>33</v>
      </c>
    </row>
    <row r="32" spans="1:4" x14ac:dyDescent="0.5">
      <c r="A32" t="str">
        <v>Innaloo</v>
      </c>
      <c r="B32" t="str">
        <v>Walk In</v>
      </c>
      <c r="C32" t="str">
        <v>2/07/2025</v>
      </c>
      <c r="D32">
        <v>27</v>
      </c>
    </row>
    <row r="33" spans="1:4" x14ac:dyDescent="0.5">
      <c r="A33" vm="15">
        <v>0</v>
      </c>
      <c r="B33" t="str">
        <v>TV Ad</v>
      </c>
      <c r="C33" t="str">
        <v>2/07/2025</v>
      </c>
      <c r="D33">
        <v>16</v>
      </c>
    </row>
    <row r="34" spans="1:4" x14ac:dyDescent="0.5">
      <c r="A34" vm="15">
        <v>0</v>
      </c>
      <c r="B34" t="str">
        <v>Radio Ad</v>
      </c>
      <c r="C34" t="str">
        <v>2/07/2025</v>
      </c>
      <c r="D34">
        <v>21</v>
      </c>
    </row>
    <row r="35" spans="1:4" x14ac:dyDescent="0.5">
      <c r="A35" vm="15">
        <v>0</v>
      </c>
      <c r="B35" t="str">
        <v>Email</v>
      </c>
      <c r="C35" t="str">
        <v>2/07/2025</v>
      </c>
      <c r="D35">
        <v>46</v>
      </c>
    </row>
    <row r="36" spans="1:4" x14ac:dyDescent="0.5">
      <c r="A36" vm="15">
        <v>0</v>
      </c>
      <c r="B36" t="str">
        <v>Website</v>
      </c>
      <c r="C36" t="str">
        <v>2/07/2025</v>
      </c>
      <c r="D36">
        <v>16</v>
      </c>
    </row>
    <row r="37" spans="1:4" x14ac:dyDescent="0.5">
      <c r="A37" vm="15">
        <v>0</v>
      </c>
      <c r="B37" t="str">
        <v>Referral</v>
      </c>
      <c r="C37" t="str">
        <v>2/07/2025</v>
      </c>
      <c r="D37">
        <v>41</v>
      </c>
    </row>
    <row r="38" spans="1:4" x14ac:dyDescent="0.5">
      <c r="A38" t="str">
        <v>Joondalup</v>
      </c>
      <c r="B38" t="str">
        <v>Walk In</v>
      </c>
      <c r="C38" t="str">
        <v>3/07/2025</v>
      </c>
      <c r="D38">
        <v>20</v>
      </c>
    </row>
    <row r="39" spans="1:4" x14ac:dyDescent="0.5">
      <c r="A39" vm="15">
        <v>0</v>
      </c>
      <c r="B39" t="str">
        <v>TV Ad</v>
      </c>
      <c r="C39" t="str">
        <v>3/07/2025</v>
      </c>
      <c r="D39">
        <v>30</v>
      </c>
    </row>
    <row r="40" spans="1:4" x14ac:dyDescent="0.5">
      <c r="A40" vm="15">
        <v>0</v>
      </c>
      <c r="B40" t="str">
        <v>Radio Ad</v>
      </c>
      <c r="C40" t="str">
        <v>3/07/2025</v>
      </c>
      <c r="D40">
        <v>21</v>
      </c>
    </row>
    <row r="41" spans="1:4" x14ac:dyDescent="0.5">
      <c r="A41" vm="15">
        <v>0</v>
      </c>
      <c r="B41" t="str">
        <v>Email</v>
      </c>
      <c r="C41" t="str">
        <v>3/07/2025</v>
      </c>
      <c r="D41">
        <v>28</v>
      </c>
    </row>
    <row r="42" spans="1:4" x14ac:dyDescent="0.5">
      <c r="A42" vm="15">
        <v>0</v>
      </c>
      <c r="B42" t="str">
        <v>Website</v>
      </c>
      <c r="C42" t="str">
        <v>3/07/2025</v>
      </c>
      <c r="D42">
        <v>48</v>
      </c>
    </row>
    <row r="43" spans="1:4" x14ac:dyDescent="0.5">
      <c r="A43" vm="15">
        <v>0</v>
      </c>
      <c r="B43" t="str">
        <v>Referral</v>
      </c>
      <c r="C43" t="str">
        <v>3/07/2025</v>
      </c>
      <c r="D43">
        <v>37</v>
      </c>
    </row>
    <row r="44" spans="1:4" x14ac:dyDescent="0.5">
      <c r="A44" t="str">
        <v>Karrinyup</v>
      </c>
      <c r="B44" t="str">
        <v>Walk In</v>
      </c>
      <c r="C44" t="str">
        <v>3/07/2025</v>
      </c>
      <c r="D44">
        <v>40</v>
      </c>
    </row>
    <row r="45" spans="1:4" x14ac:dyDescent="0.5">
      <c r="A45" vm="15">
        <v>0</v>
      </c>
      <c r="B45" t="str">
        <v>TV Ad</v>
      </c>
      <c r="C45" t="str">
        <v>3/07/2025</v>
      </c>
      <c r="D45">
        <v>31</v>
      </c>
    </row>
    <row r="46" spans="1:4" x14ac:dyDescent="0.5">
      <c r="A46" vm="15">
        <v>0</v>
      </c>
      <c r="B46" t="str">
        <v>Radio Ad</v>
      </c>
      <c r="C46" t="str">
        <v>3/07/2025</v>
      </c>
      <c r="D46">
        <v>46</v>
      </c>
    </row>
    <row r="47" spans="1:4" x14ac:dyDescent="0.5">
      <c r="A47" vm="15">
        <v>0</v>
      </c>
      <c r="B47" t="str">
        <v>Email</v>
      </c>
      <c r="C47" t="str">
        <v>3/07/2025</v>
      </c>
      <c r="D47">
        <v>43</v>
      </c>
    </row>
    <row r="48" spans="1:4" x14ac:dyDescent="0.5">
      <c r="A48" vm="15">
        <v>0</v>
      </c>
      <c r="B48" t="str">
        <v>Website</v>
      </c>
      <c r="C48" t="str">
        <v>3/07/2025</v>
      </c>
      <c r="D48">
        <v>47</v>
      </c>
    </row>
    <row r="49" spans="1:4" x14ac:dyDescent="0.5">
      <c r="A49" vm="15">
        <v>0</v>
      </c>
      <c r="B49" t="str">
        <v>Referral</v>
      </c>
      <c r="C49" t="str">
        <v>3/07/2025</v>
      </c>
      <c r="D49">
        <v>32</v>
      </c>
    </row>
    <row r="50" spans="1:4" x14ac:dyDescent="0.5">
      <c r="A50" t="str">
        <v>Innaloo</v>
      </c>
      <c r="B50" t="str">
        <v>Walk In</v>
      </c>
      <c r="C50" t="str">
        <v>3/07/2025</v>
      </c>
      <c r="D50">
        <v>20</v>
      </c>
    </row>
    <row r="51" spans="1:4" x14ac:dyDescent="0.5">
      <c r="A51" vm="15">
        <v>0</v>
      </c>
      <c r="B51" t="str">
        <v>TV Ad</v>
      </c>
      <c r="C51" t="str">
        <v>3/07/2025</v>
      </c>
      <c r="D51">
        <v>25</v>
      </c>
    </row>
    <row r="52" spans="1:4" x14ac:dyDescent="0.5">
      <c r="A52" vm="15">
        <v>0</v>
      </c>
      <c r="B52" t="str">
        <v>Radio Ad</v>
      </c>
      <c r="C52" t="str">
        <v>3/07/2025</v>
      </c>
      <c r="D52">
        <v>18</v>
      </c>
    </row>
    <row r="53" spans="1:4" x14ac:dyDescent="0.5">
      <c r="A53" vm="15">
        <v>0</v>
      </c>
      <c r="B53" t="str">
        <v>Email</v>
      </c>
      <c r="C53" t="str">
        <v>3/07/2025</v>
      </c>
      <c r="D53">
        <v>10</v>
      </c>
    </row>
    <row r="54" spans="1:4" x14ac:dyDescent="0.5">
      <c r="A54" vm="15">
        <v>0</v>
      </c>
      <c r="B54" t="str">
        <v>Website</v>
      </c>
      <c r="C54" t="str">
        <v>3/07/2025</v>
      </c>
      <c r="D54">
        <v>25</v>
      </c>
    </row>
    <row r="55" spans="1:4" x14ac:dyDescent="0.5">
      <c r="A55" vm="15">
        <v>0</v>
      </c>
      <c r="B55" t="str">
        <v>Referral</v>
      </c>
      <c r="C55" t="str">
        <v>3/07/2025</v>
      </c>
      <c r="D55">
        <v>35</v>
      </c>
    </row>
    <row r="56" spans="1:4" x14ac:dyDescent="0.5">
      <c r="A56" t="str">
        <v>Joondalup</v>
      </c>
      <c r="B56" t="str">
        <v>Walk In</v>
      </c>
      <c r="C56" t="str">
        <v>4/07/2025</v>
      </c>
      <c r="D56">
        <v>23</v>
      </c>
    </row>
    <row r="57" spans="1:4" x14ac:dyDescent="0.5">
      <c r="A57" vm="15">
        <v>0</v>
      </c>
      <c r="B57" t="str">
        <v>TV Ad</v>
      </c>
      <c r="C57" t="str">
        <v>4/07/2025</v>
      </c>
      <c r="D57">
        <v>33</v>
      </c>
    </row>
    <row r="58" spans="1:4" x14ac:dyDescent="0.5">
      <c r="A58" vm="15">
        <v>0</v>
      </c>
      <c r="B58" t="str">
        <v>Radio Ad</v>
      </c>
      <c r="C58" t="str">
        <v>4/07/2025</v>
      </c>
      <c r="D58">
        <v>11</v>
      </c>
    </row>
    <row r="59" spans="1:4" x14ac:dyDescent="0.5">
      <c r="A59" vm="15">
        <v>0</v>
      </c>
      <c r="B59" t="str">
        <v>Email</v>
      </c>
      <c r="C59" t="str">
        <v>4/07/2025</v>
      </c>
      <c r="D59">
        <v>24</v>
      </c>
    </row>
    <row r="60" spans="1:4" x14ac:dyDescent="0.5">
      <c r="A60" vm="15">
        <v>0</v>
      </c>
      <c r="B60" t="str">
        <v>Website</v>
      </c>
      <c r="C60" t="str">
        <v>4/07/2025</v>
      </c>
      <c r="D60">
        <v>28</v>
      </c>
    </row>
    <row r="61" spans="1:4" x14ac:dyDescent="0.5">
      <c r="A61" vm="15">
        <v>0</v>
      </c>
      <c r="B61" t="str">
        <v>Referral</v>
      </c>
      <c r="C61" t="str">
        <v>4/07/2025</v>
      </c>
      <c r="D61">
        <v>22</v>
      </c>
    </row>
    <row r="62" spans="1:4" x14ac:dyDescent="0.5">
      <c r="A62" t="str">
        <v>Karrinyup</v>
      </c>
      <c r="B62" t="str">
        <v>Walk In</v>
      </c>
      <c r="C62" t="str">
        <v>4/07/2025</v>
      </c>
      <c r="D62">
        <v>18</v>
      </c>
    </row>
    <row r="63" spans="1:4" x14ac:dyDescent="0.5">
      <c r="A63" vm="15">
        <v>0</v>
      </c>
      <c r="B63" t="str">
        <v>TV Ad</v>
      </c>
      <c r="C63" t="str">
        <v>4/07/2025</v>
      </c>
      <c r="D63">
        <v>41</v>
      </c>
    </row>
    <row r="64" spans="1:4" x14ac:dyDescent="0.5">
      <c r="A64" vm="15">
        <v>0</v>
      </c>
      <c r="B64" t="str">
        <v>Radio Ad</v>
      </c>
      <c r="C64" t="str">
        <v>4/07/2025</v>
      </c>
      <c r="D64">
        <v>17</v>
      </c>
    </row>
    <row r="65" spans="1:4" x14ac:dyDescent="0.5">
      <c r="A65" vm="15">
        <v>0</v>
      </c>
      <c r="B65" t="str">
        <v>Email</v>
      </c>
      <c r="C65" t="str">
        <v>4/07/2025</v>
      </c>
      <c r="D65">
        <v>27</v>
      </c>
    </row>
    <row r="66" spans="1:4" x14ac:dyDescent="0.5">
      <c r="A66" vm="15">
        <v>0</v>
      </c>
      <c r="B66" t="str">
        <v>Website</v>
      </c>
      <c r="C66" t="str">
        <v>4/07/2025</v>
      </c>
      <c r="D66">
        <v>23</v>
      </c>
    </row>
    <row r="67" spans="1:4" x14ac:dyDescent="0.5">
      <c r="A67" vm="15">
        <v>0</v>
      </c>
      <c r="B67" t="str">
        <v>Referral</v>
      </c>
      <c r="C67" t="str">
        <v>4/07/2025</v>
      </c>
      <c r="D67">
        <v>17</v>
      </c>
    </row>
    <row r="68" spans="1:4" x14ac:dyDescent="0.5">
      <c r="A68" t="str">
        <v>Innaloo</v>
      </c>
      <c r="B68" t="str">
        <v>Walk In</v>
      </c>
      <c r="C68" t="str">
        <v>4/07/2025</v>
      </c>
      <c r="D68">
        <v>38</v>
      </c>
    </row>
    <row r="69" spans="1:4" x14ac:dyDescent="0.5">
      <c r="A69" vm="15">
        <v>0</v>
      </c>
      <c r="B69" t="str">
        <v>TV Ad</v>
      </c>
      <c r="C69" t="str">
        <v>4/07/2025</v>
      </c>
      <c r="D69">
        <v>40</v>
      </c>
    </row>
    <row r="70" spans="1:4" x14ac:dyDescent="0.5">
      <c r="A70" vm="15">
        <v>0</v>
      </c>
      <c r="B70" t="str">
        <v>Radio Ad</v>
      </c>
      <c r="C70" t="str">
        <v>4/07/2025</v>
      </c>
      <c r="D70">
        <v>33</v>
      </c>
    </row>
    <row r="71" spans="1:4" x14ac:dyDescent="0.5">
      <c r="A71" vm="15">
        <v>0</v>
      </c>
      <c r="B71" t="str">
        <v>Email</v>
      </c>
      <c r="C71" t="str">
        <v>4/07/2025</v>
      </c>
      <c r="D71">
        <v>29</v>
      </c>
    </row>
    <row r="72" spans="1:4" x14ac:dyDescent="0.5">
      <c r="A72" vm="15">
        <v>0</v>
      </c>
      <c r="B72" t="str">
        <v>Website</v>
      </c>
      <c r="C72" t="str">
        <v>4/07/2025</v>
      </c>
      <c r="D72">
        <v>41</v>
      </c>
    </row>
    <row r="73" spans="1:4" x14ac:dyDescent="0.5">
      <c r="A73" vm="15">
        <v>0</v>
      </c>
      <c r="B73" t="str">
        <v>Referral</v>
      </c>
      <c r="C73" t="str">
        <v>4/07/2025</v>
      </c>
      <c r="D73">
        <v>19</v>
      </c>
    </row>
    <row r="74" spans="1:4" x14ac:dyDescent="0.5">
      <c r="A74" t="str">
        <v>Joondalup</v>
      </c>
      <c r="B74" t="str">
        <v>Walk In</v>
      </c>
      <c r="C74" t="str">
        <v>5/07/2025</v>
      </c>
      <c r="D74">
        <v>33</v>
      </c>
    </row>
    <row r="75" spans="1:4" x14ac:dyDescent="0.5">
      <c r="A75" vm="15">
        <v>0</v>
      </c>
      <c r="B75" t="str">
        <v>TV Ad</v>
      </c>
      <c r="C75" t="str">
        <v>5/07/2025</v>
      </c>
      <c r="D75">
        <v>24</v>
      </c>
    </row>
    <row r="76" spans="1:4" x14ac:dyDescent="0.5">
      <c r="A76" vm="15">
        <v>0</v>
      </c>
      <c r="B76" t="str">
        <v>Radio Ad</v>
      </c>
      <c r="C76" t="str">
        <v>5/07/2025</v>
      </c>
      <c r="D76">
        <v>25</v>
      </c>
    </row>
    <row r="77" spans="1:4" x14ac:dyDescent="0.5">
      <c r="A77" vm="15">
        <v>0</v>
      </c>
      <c r="B77" t="str">
        <v>Email</v>
      </c>
      <c r="C77" t="str">
        <v>5/07/2025</v>
      </c>
      <c r="D77">
        <v>22</v>
      </c>
    </row>
    <row r="78" spans="1:4" x14ac:dyDescent="0.5">
      <c r="A78" vm="15">
        <v>0</v>
      </c>
      <c r="B78" t="str">
        <v>Website</v>
      </c>
      <c r="C78" t="str">
        <v>5/07/2025</v>
      </c>
      <c r="D78">
        <v>30</v>
      </c>
    </row>
    <row r="79" spans="1:4" x14ac:dyDescent="0.5">
      <c r="A79" vm="15">
        <v>0</v>
      </c>
      <c r="B79" t="str">
        <v>Referral</v>
      </c>
      <c r="C79" t="str">
        <v>5/07/2025</v>
      </c>
      <c r="D79">
        <v>35</v>
      </c>
    </row>
    <row r="80" spans="1:4" x14ac:dyDescent="0.5">
      <c r="A80" t="str">
        <v>Karrinyup</v>
      </c>
      <c r="B80" t="str">
        <v>Walk In</v>
      </c>
      <c r="C80" t="str">
        <v>5/07/2025</v>
      </c>
      <c r="D80">
        <v>11</v>
      </c>
    </row>
    <row r="81" spans="1:4" x14ac:dyDescent="0.5">
      <c r="A81" vm="15">
        <v>0</v>
      </c>
      <c r="B81" t="str">
        <v>TV Ad</v>
      </c>
      <c r="C81" t="str">
        <v>5/07/2025</v>
      </c>
      <c r="D81">
        <v>10</v>
      </c>
    </row>
    <row r="82" spans="1:4" x14ac:dyDescent="0.5">
      <c r="A82" vm="15">
        <v>0</v>
      </c>
      <c r="B82" t="str">
        <v>Radio Ad</v>
      </c>
      <c r="C82" t="str">
        <v>5/07/2025</v>
      </c>
      <c r="D82">
        <v>50</v>
      </c>
    </row>
    <row r="83" spans="1:4" x14ac:dyDescent="0.5">
      <c r="A83" vm="15">
        <v>0</v>
      </c>
      <c r="B83" t="str">
        <v>Email</v>
      </c>
      <c r="C83" t="str">
        <v>5/07/2025</v>
      </c>
      <c r="D83">
        <v>24</v>
      </c>
    </row>
    <row r="84" spans="1:4" x14ac:dyDescent="0.5">
      <c r="A84" vm="15">
        <v>0</v>
      </c>
      <c r="B84" t="str">
        <v>Website</v>
      </c>
      <c r="C84" t="str">
        <v>5/07/2025</v>
      </c>
      <c r="D84">
        <v>14</v>
      </c>
    </row>
    <row r="85" spans="1:4" x14ac:dyDescent="0.5">
      <c r="A85" vm="15">
        <v>0</v>
      </c>
      <c r="B85" t="str">
        <v>Referral</v>
      </c>
      <c r="C85" t="str">
        <v>5/07/2025</v>
      </c>
      <c r="D85">
        <v>44</v>
      </c>
    </row>
    <row r="86" spans="1:4" x14ac:dyDescent="0.5">
      <c r="A86" t="str">
        <v>Innaloo</v>
      </c>
      <c r="B86" t="str">
        <v>Walk In</v>
      </c>
      <c r="C86" t="str">
        <v>5/07/2025</v>
      </c>
      <c r="D86">
        <v>31</v>
      </c>
    </row>
    <row r="87" spans="1:4" x14ac:dyDescent="0.5">
      <c r="A87" vm="15">
        <v>0</v>
      </c>
      <c r="B87" t="str">
        <v>TV Ad</v>
      </c>
      <c r="C87" t="str">
        <v>5/07/2025</v>
      </c>
      <c r="D87">
        <v>15</v>
      </c>
    </row>
    <row r="88" spans="1:4" x14ac:dyDescent="0.5">
      <c r="A88" vm="15">
        <v>0</v>
      </c>
      <c r="B88" t="str">
        <v>Radio Ad</v>
      </c>
      <c r="C88" t="str">
        <v>5/07/2025</v>
      </c>
      <c r="D88">
        <v>15</v>
      </c>
    </row>
    <row r="89" spans="1:4" x14ac:dyDescent="0.5">
      <c r="A89" vm="15">
        <v>0</v>
      </c>
      <c r="B89" t="str">
        <v>Email</v>
      </c>
      <c r="C89" t="str">
        <v>5/07/2025</v>
      </c>
      <c r="D89">
        <v>42</v>
      </c>
    </row>
    <row r="90" spans="1:4" x14ac:dyDescent="0.5">
      <c r="A90" vm="15">
        <v>0</v>
      </c>
      <c r="B90" t="str">
        <v>Website</v>
      </c>
      <c r="C90" t="str">
        <v>5/07/2025</v>
      </c>
      <c r="D90">
        <v>25</v>
      </c>
    </row>
    <row r="91" spans="1:4" x14ac:dyDescent="0.5">
      <c r="A91" vm="15">
        <v>0</v>
      </c>
      <c r="B91" t="str">
        <v>Referral</v>
      </c>
      <c r="C91" t="str">
        <v>5/07/2025</v>
      </c>
      <c r="D91">
        <v>33</v>
      </c>
    </row>
    <row r="92" spans="1:4" x14ac:dyDescent="0.5">
      <c r="A92" t="str">
        <v>Joondalup</v>
      </c>
      <c r="B92" t="str">
        <v>Walk In</v>
      </c>
      <c r="C92" t="str">
        <v>6/07/2025</v>
      </c>
      <c r="D92">
        <v>29</v>
      </c>
    </row>
    <row r="93" spans="1:4" x14ac:dyDescent="0.5">
      <c r="A93" vm="15">
        <v>0</v>
      </c>
      <c r="B93" t="str">
        <v>TV Ad</v>
      </c>
      <c r="C93" t="str">
        <v>6/07/2025</v>
      </c>
      <c r="D93">
        <v>33</v>
      </c>
    </row>
    <row r="94" spans="1:4" x14ac:dyDescent="0.5">
      <c r="A94" vm="15">
        <v>0</v>
      </c>
      <c r="B94" t="str">
        <v>Radio Ad</v>
      </c>
      <c r="C94" t="str">
        <v>6/07/2025</v>
      </c>
      <c r="D94">
        <v>43</v>
      </c>
    </row>
    <row r="95" spans="1:4" x14ac:dyDescent="0.5">
      <c r="A95" vm="15">
        <v>0</v>
      </c>
      <c r="B95" t="str">
        <v>Email</v>
      </c>
      <c r="C95" t="str">
        <v>6/07/2025</v>
      </c>
      <c r="D95">
        <v>22</v>
      </c>
    </row>
    <row r="96" spans="1:4" x14ac:dyDescent="0.5">
      <c r="A96" vm="15">
        <v>0</v>
      </c>
      <c r="B96" t="str">
        <v>Website</v>
      </c>
      <c r="C96" t="str">
        <v>6/07/2025</v>
      </c>
      <c r="D96">
        <v>15</v>
      </c>
    </row>
    <row r="97" spans="1:4" x14ac:dyDescent="0.5">
      <c r="A97" vm="15">
        <v>0</v>
      </c>
      <c r="B97" t="str">
        <v>Referral</v>
      </c>
      <c r="C97" t="str">
        <v>6/07/2025</v>
      </c>
      <c r="D97">
        <v>18</v>
      </c>
    </row>
    <row r="98" spans="1:4" x14ac:dyDescent="0.5">
      <c r="A98" t="str">
        <v>Karrinyup</v>
      </c>
      <c r="B98" t="str">
        <v>Walk In</v>
      </c>
      <c r="C98" t="str">
        <v>6/07/2025</v>
      </c>
      <c r="D98">
        <v>22</v>
      </c>
    </row>
    <row r="99" spans="1:4" x14ac:dyDescent="0.5">
      <c r="A99" vm="15">
        <v>0</v>
      </c>
      <c r="B99" t="str">
        <v>TV Ad</v>
      </c>
      <c r="C99" t="str">
        <v>6/07/2025</v>
      </c>
      <c r="D99">
        <v>46</v>
      </c>
    </row>
    <row r="100" spans="1:4" x14ac:dyDescent="0.5">
      <c r="A100" vm="15">
        <v>0</v>
      </c>
      <c r="B100" t="str">
        <v>Radio Ad</v>
      </c>
      <c r="C100" t="str">
        <v>6/07/2025</v>
      </c>
      <c r="D100">
        <v>42</v>
      </c>
    </row>
    <row r="101" spans="1:4" x14ac:dyDescent="0.5">
      <c r="A101" vm="15">
        <v>0</v>
      </c>
      <c r="B101" t="str">
        <v>Email</v>
      </c>
      <c r="C101" t="str">
        <v>6/07/2025</v>
      </c>
      <c r="D101">
        <v>19</v>
      </c>
    </row>
    <row r="102" spans="1:4" x14ac:dyDescent="0.5">
      <c r="A102" vm="15">
        <v>0</v>
      </c>
      <c r="B102" t="str">
        <v>Website</v>
      </c>
      <c r="C102" t="str">
        <v>6/07/2025</v>
      </c>
      <c r="D102">
        <v>21</v>
      </c>
    </row>
    <row r="103" spans="1:4" x14ac:dyDescent="0.5">
      <c r="A103" vm="15">
        <v>0</v>
      </c>
      <c r="B103" t="str">
        <v>Referral</v>
      </c>
      <c r="C103" t="str">
        <v>6/07/2025</v>
      </c>
      <c r="D103">
        <v>33</v>
      </c>
    </row>
    <row r="104" spans="1:4" x14ac:dyDescent="0.5">
      <c r="A104" t="str">
        <v>Innaloo</v>
      </c>
      <c r="B104" t="str">
        <v>Walk In</v>
      </c>
      <c r="C104" t="str">
        <v>6/07/2025</v>
      </c>
      <c r="D104">
        <v>36</v>
      </c>
    </row>
    <row r="105" spans="1:4" x14ac:dyDescent="0.5">
      <c r="A105" vm="15">
        <v>0</v>
      </c>
      <c r="B105" t="str">
        <v>TV Ad</v>
      </c>
      <c r="C105" t="str">
        <v>6/07/2025</v>
      </c>
      <c r="D105">
        <v>36</v>
      </c>
    </row>
    <row r="106" spans="1:4" x14ac:dyDescent="0.5">
      <c r="A106" vm="15">
        <v>0</v>
      </c>
      <c r="B106" t="str">
        <v>Radio Ad</v>
      </c>
      <c r="C106" t="str">
        <v>6/07/2025</v>
      </c>
      <c r="D106">
        <v>38</v>
      </c>
    </row>
    <row r="107" spans="1:4" x14ac:dyDescent="0.5">
      <c r="A107" vm="15">
        <v>0</v>
      </c>
      <c r="B107" t="str">
        <v>Email</v>
      </c>
      <c r="C107" t="str">
        <v>6/07/2025</v>
      </c>
      <c r="D107">
        <v>33</v>
      </c>
    </row>
    <row r="108" spans="1:4" x14ac:dyDescent="0.5">
      <c r="A108" vm="15">
        <v>0</v>
      </c>
      <c r="B108" t="str">
        <v>Website</v>
      </c>
      <c r="C108" t="str">
        <v>6/07/2025</v>
      </c>
      <c r="D108">
        <v>45</v>
      </c>
    </row>
    <row r="109" spans="1:4" x14ac:dyDescent="0.5">
      <c r="A109" vm="15">
        <v>0</v>
      </c>
      <c r="B109" t="str">
        <v>Referral</v>
      </c>
      <c r="C109" t="str">
        <v>6/07/2025</v>
      </c>
      <c r="D109">
        <v>16</v>
      </c>
    </row>
    <row r="110" spans="1:4" x14ac:dyDescent="0.5">
      <c r="A110" t="str">
        <v>Joondalup</v>
      </c>
      <c r="B110" t="str">
        <v>Walk In</v>
      </c>
      <c r="C110" t="str">
        <v>7/07/2025</v>
      </c>
      <c r="D110">
        <v>35</v>
      </c>
    </row>
    <row r="111" spans="1:4" x14ac:dyDescent="0.5">
      <c r="A111" vm="15">
        <v>0</v>
      </c>
      <c r="B111" t="str">
        <v>TV Ad</v>
      </c>
      <c r="C111" t="str">
        <v>7/07/2025</v>
      </c>
      <c r="D111">
        <v>13</v>
      </c>
    </row>
    <row r="112" spans="1:4" x14ac:dyDescent="0.5">
      <c r="A112" vm="15">
        <v>0</v>
      </c>
      <c r="B112" t="str">
        <v>Radio Ad</v>
      </c>
      <c r="C112" t="str">
        <v>7/07/2025</v>
      </c>
      <c r="D112">
        <v>33</v>
      </c>
    </row>
    <row r="113" spans="1:4" x14ac:dyDescent="0.5">
      <c r="A113" vm="15">
        <v>0</v>
      </c>
      <c r="B113" t="str">
        <v>Email</v>
      </c>
      <c r="C113" t="str">
        <v>7/07/2025</v>
      </c>
      <c r="D113">
        <v>31</v>
      </c>
    </row>
    <row r="114" spans="1:4" x14ac:dyDescent="0.5">
      <c r="A114" vm="15">
        <v>0</v>
      </c>
      <c r="B114" t="str">
        <v>Website</v>
      </c>
      <c r="C114" t="str">
        <v>7/07/2025</v>
      </c>
      <c r="D114">
        <v>23</v>
      </c>
    </row>
    <row r="115" spans="1:4" x14ac:dyDescent="0.5">
      <c r="A115" vm="15">
        <v>0</v>
      </c>
      <c r="B115" t="str">
        <v>Referral</v>
      </c>
      <c r="C115" t="str">
        <v>7/07/2025</v>
      </c>
      <c r="D115">
        <v>42</v>
      </c>
    </row>
    <row r="116" spans="1:4" x14ac:dyDescent="0.5">
      <c r="A116" t="str">
        <v>Karrinyup</v>
      </c>
      <c r="B116" t="str">
        <v>Walk In</v>
      </c>
      <c r="C116" t="str">
        <v>7/07/2025</v>
      </c>
      <c r="D116">
        <v>41</v>
      </c>
    </row>
    <row r="117" spans="1:4" x14ac:dyDescent="0.5">
      <c r="A117" vm="15">
        <v>0</v>
      </c>
      <c r="B117" t="str">
        <v>TV Ad</v>
      </c>
      <c r="C117" t="str">
        <v>7/07/2025</v>
      </c>
      <c r="D117">
        <v>26</v>
      </c>
    </row>
    <row r="118" spans="1:4" x14ac:dyDescent="0.5">
      <c r="A118" vm="15">
        <v>0</v>
      </c>
      <c r="B118" t="str">
        <v>Radio Ad</v>
      </c>
      <c r="C118" t="str">
        <v>7/07/2025</v>
      </c>
      <c r="D118">
        <v>46</v>
      </c>
    </row>
    <row r="119" spans="1:4" x14ac:dyDescent="0.5">
      <c r="A119" vm="15">
        <v>0</v>
      </c>
      <c r="B119" t="str">
        <v>Email</v>
      </c>
      <c r="C119" t="str">
        <v>7/07/2025</v>
      </c>
      <c r="D119">
        <v>20</v>
      </c>
    </row>
    <row r="120" spans="1:4" x14ac:dyDescent="0.5">
      <c r="A120" vm="15">
        <v>0</v>
      </c>
      <c r="B120" t="str">
        <v>Website</v>
      </c>
      <c r="C120" t="str">
        <v>7/07/2025</v>
      </c>
      <c r="D120">
        <v>26</v>
      </c>
    </row>
    <row r="121" spans="1:4" x14ac:dyDescent="0.5">
      <c r="A121" vm="15">
        <v>0</v>
      </c>
      <c r="B121" t="str">
        <v>Referral</v>
      </c>
      <c r="C121" t="str">
        <v>7/07/2025</v>
      </c>
      <c r="D121">
        <v>10</v>
      </c>
    </row>
    <row r="122" spans="1:4" x14ac:dyDescent="0.5">
      <c r="A122" t="str">
        <v>Innaloo</v>
      </c>
      <c r="B122" t="str">
        <v>Walk In</v>
      </c>
      <c r="C122" t="str">
        <v>7/07/2025</v>
      </c>
      <c r="D122">
        <v>22</v>
      </c>
    </row>
    <row r="123" spans="1:4" x14ac:dyDescent="0.5">
      <c r="A123" vm="15">
        <v>0</v>
      </c>
      <c r="B123" t="str">
        <v>TV Ad</v>
      </c>
      <c r="C123" t="str">
        <v>7/07/2025</v>
      </c>
      <c r="D123">
        <v>44</v>
      </c>
    </row>
    <row r="124" spans="1:4" x14ac:dyDescent="0.5">
      <c r="A124" vm="15">
        <v>0</v>
      </c>
      <c r="B124" t="str">
        <v>Radio Ad</v>
      </c>
      <c r="C124" t="str">
        <v>7/07/2025</v>
      </c>
      <c r="D124">
        <v>35</v>
      </c>
    </row>
    <row r="125" spans="1:4" x14ac:dyDescent="0.5">
      <c r="A125" vm="15">
        <v>0</v>
      </c>
      <c r="B125" t="str">
        <v>Email</v>
      </c>
      <c r="C125" t="str">
        <v>7/07/2025</v>
      </c>
      <c r="D125">
        <v>34</v>
      </c>
    </row>
    <row r="126" spans="1:4" x14ac:dyDescent="0.5">
      <c r="A126" vm="15">
        <v>0</v>
      </c>
      <c r="B126" t="str">
        <v>Website</v>
      </c>
      <c r="C126" t="str">
        <v>7/07/2025</v>
      </c>
      <c r="D126">
        <v>39</v>
      </c>
    </row>
    <row r="127" spans="1:4" x14ac:dyDescent="0.5">
      <c r="A127" vm="15">
        <v>0</v>
      </c>
      <c r="B127" t="str">
        <v>Referral</v>
      </c>
      <c r="C127" t="str">
        <v>7/07/2025</v>
      </c>
      <c r="D127">
        <v>21</v>
      </c>
    </row>
    <row r="128" spans="1:4" x14ac:dyDescent="0.5">
      <c r="A128" t="str">
        <v>Joondalup</v>
      </c>
      <c r="B128" t="str">
        <v>Walk In</v>
      </c>
      <c r="C128" t="str">
        <v>8/07/2025</v>
      </c>
      <c r="D128">
        <v>36</v>
      </c>
    </row>
    <row r="129" spans="1:4" x14ac:dyDescent="0.5">
      <c r="A129" vm="15">
        <v>0</v>
      </c>
      <c r="B129" t="str">
        <v>TV Ad</v>
      </c>
      <c r="C129" t="str">
        <v>8/07/2025</v>
      </c>
      <c r="D129">
        <v>50</v>
      </c>
    </row>
    <row r="130" spans="1:4" x14ac:dyDescent="0.5">
      <c r="A130" vm="15">
        <v>0</v>
      </c>
      <c r="B130" t="str">
        <v>Radio Ad</v>
      </c>
      <c r="C130" t="str">
        <v>8/07/2025</v>
      </c>
      <c r="D130">
        <v>14</v>
      </c>
    </row>
    <row r="131" spans="1:4" x14ac:dyDescent="0.5">
      <c r="A131" vm="15">
        <v>0</v>
      </c>
      <c r="B131" t="str">
        <v>Email</v>
      </c>
      <c r="C131" t="str">
        <v>8/07/2025</v>
      </c>
      <c r="D131">
        <v>33</v>
      </c>
    </row>
    <row r="132" spans="1:4" x14ac:dyDescent="0.5">
      <c r="A132" vm="15">
        <v>0</v>
      </c>
      <c r="B132" t="str">
        <v>Website</v>
      </c>
      <c r="C132" t="str">
        <v>8/07/2025</v>
      </c>
      <c r="D132">
        <v>17</v>
      </c>
    </row>
    <row r="133" spans="1:4" x14ac:dyDescent="0.5">
      <c r="A133" vm="15">
        <v>0</v>
      </c>
      <c r="B133" t="str">
        <v>Referral</v>
      </c>
      <c r="C133" t="str">
        <v>8/07/2025</v>
      </c>
      <c r="D133">
        <v>16</v>
      </c>
    </row>
    <row r="134" spans="1:4" x14ac:dyDescent="0.5">
      <c r="A134" t="str">
        <v>Karrinyup</v>
      </c>
      <c r="B134" t="str">
        <v>Walk In</v>
      </c>
      <c r="C134" t="str">
        <v>8/07/2025</v>
      </c>
      <c r="D134">
        <v>30</v>
      </c>
    </row>
    <row r="135" spans="1:4" x14ac:dyDescent="0.5">
      <c r="A135" vm="15">
        <v>0</v>
      </c>
      <c r="B135" t="str">
        <v>TV Ad</v>
      </c>
      <c r="C135" t="str">
        <v>8/07/2025</v>
      </c>
      <c r="D135">
        <v>16</v>
      </c>
    </row>
    <row r="136" spans="1:4" x14ac:dyDescent="0.5">
      <c r="A136" vm="15">
        <v>0</v>
      </c>
      <c r="B136" t="str">
        <v>Radio Ad</v>
      </c>
      <c r="C136" t="str">
        <v>8/07/2025</v>
      </c>
      <c r="D136">
        <v>11</v>
      </c>
    </row>
    <row r="137" spans="1:4" x14ac:dyDescent="0.5">
      <c r="A137" vm="15">
        <v>0</v>
      </c>
      <c r="B137" t="str">
        <v>Email</v>
      </c>
      <c r="C137" t="str">
        <v>8/07/2025</v>
      </c>
      <c r="D137">
        <v>30</v>
      </c>
    </row>
    <row r="138" spans="1:4" x14ac:dyDescent="0.5">
      <c r="A138" vm="15">
        <v>0</v>
      </c>
      <c r="B138" t="str">
        <v>Website</v>
      </c>
      <c r="C138" t="str">
        <v>8/07/2025</v>
      </c>
      <c r="D138">
        <v>40</v>
      </c>
    </row>
    <row r="139" spans="1:4" x14ac:dyDescent="0.5">
      <c r="A139" vm="15">
        <v>0</v>
      </c>
      <c r="B139" t="str">
        <v>Referral</v>
      </c>
      <c r="C139" t="str">
        <v>8/07/2025</v>
      </c>
      <c r="D139">
        <v>47</v>
      </c>
    </row>
    <row r="140" spans="1:4" x14ac:dyDescent="0.5">
      <c r="A140" t="str">
        <v>Innaloo</v>
      </c>
      <c r="B140" t="str">
        <v>Walk In</v>
      </c>
      <c r="C140" t="str">
        <v>8/07/2025</v>
      </c>
      <c r="D140">
        <v>30</v>
      </c>
    </row>
    <row r="141" spans="1:4" x14ac:dyDescent="0.5">
      <c r="A141" vm="15">
        <v>0</v>
      </c>
      <c r="B141" t="str">
        <v>TV Ad</v>
      </c>
      <c r="C141" t="str">
        <v>8/07/2025</v>
      </c>
      <c r="D141">
        <v>23</v>
      </c>
    </row>
    <row r="142" spans="1:4" x14ac:dyDescent="0.5">
      <c r="A142" vm="15">
        <v>0</v>
      </c>
      <c r="B142" t="str">
        <v>Radio Ad</v>
      </c>
      <c r="C142" t="str">
        <v>8/07/2025</v>
      </c>
      <c r="D142">
        <v>43</v>
      </c>
    </row>
    <row r="143" spans="1:4" x14ac:dyDescent="0.5">
      <c r="A143" vm="15">
        <v>0</v>
      </c>
      <c r="B143" t="str">
        <v>Email</v>
      </c>
      <c r="C143" t="str">
        <v>8/07/2025</v>
      </c>
      <c r="D143">
        <v>12</v>
      </c>
    </row>
    <row r="144" spans="1:4" x14ac:dyDescent="0.5">
      <c r="A144" vm="15">
        <v>0</v>
      </c>
      <c r="B144" t="str">
        <v>Website</v>
      </c>
      <c r="C144" t="str">
        <v>8/07/2025</v>
      </c>
      <c r="D144">
        <v>32</v>
      </c>
    </row>
    <row r="145" spans="1:4" x14ac:dyDescent="0.5">
      <c r="A145" vm="15">
        <v>0</v>
      </c>
      <c r="B145" t="str">
        <v>Referral</v>
      </c>
      <c r="C145" t="str">
        <v>8/07/2025</v>
      </c>
      <c r="D145">
        <v>23</v>
      </c>
    </row>
    <row r="146" spans="1:4" x14ac:dyDescent="0.5">
      <c r="A146" t="str">
        <v>Joondalup</v>
      </c>
      <c r="B146" t="str">
        <v>Walk In</v>
      </c>
      <c r="C146" t="str">
        <v>9/07/2025</v>
      </c>
      <c r="D146">
        <v>36</v>
      </c>
    </row>
    <row r="147" spans="1:4" x14ac:dyDescent="0.5">
      <c r="A147" vm="15">
        <v>0</v>
      </c>
      <c r="B147" t="str">
        <v>TV Ad</v>
      </c>
      <c r="C147" t="str">
        <v>9/07/2025</v>
      </c>
      <c r="D147">
        <v>12</v>
      </c>
    </row>
    <row r="148" spans="1:4" x14ac:dyDescent="0.5">
      <c r="A148" vm="15">
        <v>0</v>
      </c>
      <c r="B148" t="str">
        <v>Radio Ad</v>
      </c>
      <c r="C148" t="str">
        <v>9/07/2025</v>
      </c>
      <c r="D148">
        <v>41</v>
      </c>
    </row>
    <row r="149" spans="1:4" x14ac:dyDescent="0.5">
      <c r="A149" vm="15">
        <v>0</v>
      </c>
      <c r="B149" t="str">
        <v>Email</v>
      </c>
      <c r="C149" t="str">
        <v>9/07/2025</v>
      </c>
      <c r="D149">
        <v>15</v>
      </c>
    </row>
    <row r="150" spans="1:4" x14ac:dyDescent="0.5">
      <c r="A150" vm="15">
        <v>0</v>
      </c>
      <c r="B150" t="str">
        <v>Website</v>
      </c>
      <c r="C150" t="str">
        <v>9/07/2025</v>
      </c>
      <c r="D150">
        <v>42</v>
      </c>
    </row>
    <row r="151" spans="1:4" x14ac:dyDescent="0.5">
      <c r="A151" vm="15">
        <v>0</v>
      </c>
      <c r="B151" t="str">
        <v>Referral</v>
      </c>
      <c r="C151" t="str">
        <v>9/07/2025</v>
      </c>
      <c r="D151">
        <v>39</v>
      </c>
    </row>
    <row r="152" spans="1:4" x14ac:dyDescent="0.5">
      <c r="A152" t="str">
        <v>Karrinyup</v>
      </c>
      <c r="B152" t="str">
        <v>Walk In</v>
      </c>
      <c r="C152" t="str">
        <v>9/07/2025</v>
      </c>
      <c r="D152">
        <v>40</v>
      </c>
    </row>
    <row r="153" spans="1:4" x14ac:dyDescent="0.5">
      <c r="A153" vm="15">
        <v>0</v>
      </c>
      <c r="B153" t="str">
        <v>TV Ad</v>
      </c>
      <c r="C153" t="str">
        <v>9/07/2025</v>
      </c>
      <c r="D153">
        <v>29</v>
      </c>
    </row>
    <row r="154" spans="1:4" x14ac:dyDescent="0.5">
      <c r="A154" vm="15">
        <v>0</v>
      </c>
      <c r="B154" t="str">
        <v>Radio Ad</v>
      </c>
      <c r="C154" t="str">
        <v>9/07/2025</v>
      </c>
      <c r="D154">
        <v>32</v>
      </c>
    </row>
    <row r="155" spans="1:4" x14ac:dyDescent="0.5">
      <c r="A155" vm="15">
        <v>0</v>
      </c>
      <c r="B155" t="str">
        <v>Email</v>
      </c>
      <c r="C155" t="str">
        <v>9/07/2025</v>
      </c>
      <c r="D155">
        <v>10</v>
      </c>
    </row>
    <row r="156" spans="1:4" x14ac:dyDescent="0.5">
      <c r="A156" vm="15">
        <v>0</v>
      </c>
      <c r="B156" t="str">
        <v>Website</v>
      </c>
      <c r="C156" t="str">
        <v>9/07/2025</v>
      </c>
      <c r="D156">
        <v>15</v>
      </c>
    </row>
    <row r="157" spans="1:4" x14ac:dyDescent="0.5">
      <c r="A157" vm="15">
        <v>0</v>
      </c>
      <c r="B157" t="str">
        <v>Referral</v>
      </c>
      <c r="C157" t="str">
        <v>9/07/2025</v>
      </c>
      <c r="D157">
        <v>34</v>
      </c>
    </row>
    <row r="158" spans="1:4" x14ac:dyDescent="0.5">
      <c r="A158" t="str">
        <v>Innaloo</v>
      </c>
      <c r="B158" t="str">
        <v>Walk In</v>
      </c>
      <c r="C158" t="str">
        <v>9/07/2025</v>
      </c>
      <c r="D158">
        <v>22</v>
      </c>
    </row>
    <row r="159" spans="1:4" x14ac:dyDescent="0.5">
      <c r="A159" vm="15">
        <v>0</v>
      </c>
      <c r="B159" t="str">
        <v>TV Ad</v>
      </c>
      <c r="C159" t="str">
        <v>9/07/2025</v>
      </c>
      <c r="D159">
        <v>47</v>
      </c>
    </row>
    <row r="160" spans="1:4" x14ac:dyDescent="0.5">
      <c r="A160" vm="15">
        <v>0</v>
      </c>
      <c r="B160" t="str">
        <v>Radio Ad</v>
      </c>
      <c r="C160" t="str">
        <v>9/07/2025</v>
      </c>
      <c r="D160">
        <v>45</v>
      </c>
    </row>
    <row r="161" spans="1:4" x14ac:dyDescent="0.5">
      <c r="A161" vm="15">
        <v>0</v>
      </c>
      <c r="B161" t="str">
        <v>Email</v>
      </c>
      <c r="C161" t="str">
        <v>9/07/2025</v>
      </c>
      <c r="D161">
        <v>32</v>
      </c>
    </row>
    <row r="162" spans="1:4" x14ac:dyDescent="0.5">
      <c r="A162" vm="15">
        <v>0</v>
      </c>
      <c r="B162" t="str">
        <v>Website</v>
      </c>
      <c r="C162" t="str">
        <v>9/07/2025</v>
      </c>
      <c r="D162">
        <v>36</v>
      </c>
    </row>
    <row r="163" spans="1:4" x14ac:dyDescent="0.5">
      <c r="A163" vm="15">
        <v>0</v>
      </c>
      <c r="B163" t="str">
        <v>Referral</v>
      </c>
      <c r="C163" t="str">
        <v>9/07/2025</v>
      </c>
      <c r="D163">
        <v>39</v>
      </c>
    </row>
    <row r="164" spans="1:4" x14ac:dyDescent="0.5">
      <c r="A164" t="str">
        <v>Joondalup</v>
      </c>
      <c r="B164" t="str">
        <v>Walk In</v>
      </c>
      <c r="C164" t="str">
        <v>10/07/2025</v>
      </c>
      <c r="D164">
        <v>35</v>
      </c>
    </row>
    <row r="165" spans="1:4" x14ac:dyDescent="0.5">
      <c r="A165" vm="15">
        <v>0</v>
      </c>
      <c r="B165" t="str">
        <v>TV Ad</v>
      </c>
      <c r="C165" t="str">
        <v>10/07/2025</v>
      </c>
      <c r="D165">
        <v>45</v>
      </c>
    </row>
    <row r="166" spans="1:4" x14ac:dyDescent="0.5">
      <c r="A166" vm="15">
        <v>0</v>
      </c>
      <c r="B166" t="str">
        <v>Radio Ad</v>
      </c>
      <c r="C166" t="str">
        <v>10/07/2025</v>
      </c>
      <c r="D166">
        <v>33</v>
      </c>
    </row>
    <row r="167" spans="1:4" x14ac:dyDescent="0.5">
      <c r="A167" vm="15">
        <v>0</v>
      </c>
      <c r="B167" t="str">
        <v>Email</v>
      </c>
      <c r="C167" t="str">
        <v>10/07/2025</v>
      </c>
      <c r="D167">
        <v>11</v>
      </c>
    </row>
    <row r="168" spans="1:4" x14ac:dyDescent="0.5">
      <c r="A168" vm="15">
        <v>0</v>
      </c>
      <c r="B168" t="str">
        <v>Website</v>
      </c>
      <c r="C168" t="str">
        <v>10/07/2025</v>
      </c>
      <c r="D168">
        <v>48</v>
      </c>
    </row>
    <row r="169" spans="1:4" x14ac:dyDescent="0.5">
      <c r="A169" vm="15">
        <v>0</v>
      </c>
      <c r="B169" t="str">
        <v>Referral</v>
      </c>
      <c r="C169" t="str">
        <v>10/07/2025</v>
      </c>
      <c r="D169">
        <v>33</v>
      </c>
    </row>
    <row r="170" spans="1:4" x14ac:dyDescent="0.5">
      <c r="A170" t="str">
        <v>Karrinyup</v>
      </c>
      <c r="B170" t="str">
        <v>Walk In</v>
      </c>
      <c r="C170" t="str">
        <v>10/07/2025</v>
      </c>
      <c r="D170">
        <v>27</v>
      </c>
    </row>
    <row r="171" spans="1:4" x14ac:dyDescent="0.5">
      <c r="A171" vm="15">
        <v>0</v>
      </c>
      <c r="B171" t="str">
        <v>TV Ad</v>
      </c>
      <c r="C171" t="str">
        <v>10/07/2025</v>
      </c>
      <c r="D171">
        <v>30</v>
      </c>
    </row>
    <row r="172" spans="1:4" x14ac:dyDescent="0.5">
      <c r="A172" vm="15">
        <v>0</v>
      </c>
      <c r="B172" t="str">
        <v>Radio Ad</v>
      </c>
      <c r="C172" t="str">
        <v>10/07/2025</v>
      </c>
      <c r="D172">
        <v>17</v>
      </c>
    </row>
    <row r="173" spans="1:4" x14ac:dyDescent="0.5">
      <c r="A173" vm="15">
        <v>0</v>
      </c>
      <c r="B173" t="str">
        <v>Email</v>
      </c>
      <c r="C173" t="str">
        <v>10/07/2025</v>
      </c>
      <c r="D173">
        <v>16</v>
      </c>
    </row>
    <row r="174" spans="1:4" x14ac:dyDescent="0.5">
      <c r="A174" vm="15">
        <v>0</v>
      </c>
      <c r="B174" t="str">
        <v>Website</v>
      </c>
      <c r="C174" t="str">
        <v>10/07/2025</v>
      </c>
      <c r="D174">
        <v>22</v>
      </c>
    </row>
    <row r="175" spans="1:4" x14ac:dyDescent="0.5">
      <c r="A175" vm="15">
        <v>0</v>
      </c>
      <c r="B175" t="str">
        <v>Referral</v>
      </c>
      <c r="C175" t="str">
        <v>10/07/2025</v>
      </c>
      <c r="D175">
        <v>46</v>
      </c>
    </row>
    <row r="176" spans="1:4" x14ac:dyDescent="0.5">
      <c r="A176" t="str">
        <v>Innaloo</v>
      </c>
      <c r="B176" t="str">
        <v>Walk In</v>
      </c>
      <c r="C176" t="str">
        <v>10/07/2025</v>
      </c>
      <c r="D176">
        <v>25</v>
      </c>
    </row>
    <row r="177" spans="1:4" x14ac:dyDescent="0.5">
      <c r="A177" vm="15">
        <v>0</v>
      </c>
      <c r="B177" t="str">
        <v>TV Ad</v>
      </c>
      <c r="C177" t="str">
        <v>10/07/2025</v>
      </c>
      <c r="D177">
        <v>14</v>
      </c>
    </row>
    <row r="178" spans="1:4" x14ac:dyDescent="0.5">
      <c r="A178" vm="15">
        <v>0</v>
      </c>
      <c r="B178" t="str">
        <v>Radio Ad</v>
      </c>
      <c r="C178" t="str">
        <v>10/07/2025</v>
      </c>
      <c r="D178">
        <v>46</v>
      </c>
    </row>
    <row r="179" spans="1:4" x14ac:dyDescent="0.5">
      <c r="A179" vm="15">
        <v>0</v>
      </c>
      <c r="B179" t="str">
        <v>Email</v>
      </c>
      <c r="C179" t="str">
        <v>10/07/2025</v>
      </c>
      <c r="D179">
        <v>49</v>
      </c>
    </row>
    <row r="180" spans="1:4" x14ac:dyDescent="0.5">
      <c r="A180" vm="15">
        <v>0</v>
      </c>
      <c r="B180" t="str">
        <v>Website</v>
      </c>
      <c r="C180" t="str">
        <v>10/07/2025</v>
      </c>
      <c r="D180">
        <v>21</v>
      </c>
    </row>
    <row r="181" spans="1:4" x14ac:dyDescent="0.5">
      <c r="A181" vm="15">
        <v>0</v>
      </c>
      <c r="B181" t="str">
        <v>Referral</v>
      </c>
      <c r="C181" t="str">
        <v>10/07/2025</v>
      </c>
      <c r="D181">
        <v>45</v>
      </c>
    </row>
    <row r="182" spans="1:4" x14ac:dyDescent="0.5">
      <c r="A182" t="str">
        <v>Joondalup</v>
      </c>
      <c r="B182" t="str">
        <v>Walk In</v>
      </c>
      <c r="C182" t="str">
        <v>11/07/2025</v>
      </c>
      <c r="D182">
        <v>17</v>
      </c>
    </row>
    <row r="183" spans="1:4" x14ac:dyDescent="0.5">
      <c r="A183" vm="15">
        <v>0</v>
      </c>
      <c r="B183" t="str">
        <v>TV Ad</v>
      </c>
      <c r="C183" t="str">
        <v>11/07/2025</v>
      </c>
      <c r="D183">
        <v>13</v>
      </c>
    </row>
    <row r="184" spans="1:4" x14ac:dyDescent="0.5">
      <c r="A184" vm="15">
        <v>0</v>
      </c>
      <c r="B184" t="str">
        <v>Radio Ad</v>
      </c>
      <c r="C184" t="str">
        <v>11/07/2025</v>
      </c>
      <c r="D184">
        <v>45</v>
      </c>
    </row>
    <row r="185" spans="1:4" x14ac:dyDescent="0.5">
      <c r="A185" vm="15">
        <v>0</v>
      </c>
      <c r="B185" t="str">
        <v>Email</v>
      </c>
      <c r="C185" t="str">
        <v>11/07/2025</v>
      </c>
      <c r="D185">
        <v>25</v>
      </c>
    </row>
    <row r="186" spans="1:4" x14ac:dyDescent="0.5">
      <c r="A186" vm="15">
        <v>0</v>
      </c>
      <c r="B186" t="str">
        <v>Website</v>
      </c>
      <c r="C186" t="str">
        <v>11/07/2025</v>
      </c>
      <c r="D186">
        <v>18</v>
      </c>
    </row>
    <row r="187" spans="1:4" x14ac:dyDescent="0.5">
      <c r="A187" vm="15">
        <v>0</v>
      </c>
      <c r="B187" t="str">
        <v>Referral</v>
      </c>
      <c r="C187" t="str">
        <v>11/07/2025</v>
      </c>
      <c r="D187">
        <v>49</v>
      </c>
    </row>
    <row r="188" spans="1:4" x14ac:dyDescent="0.5">
      <c r="A188" t="str">
        <v>Karrinyup</v>
      </c>
      <c r="B188" t="str">
        <v>Walk In</v>
      </c>
      <c r="C188" t="str">
        <v>11/07/2025</v>
      </c>
      <c r="D188">
        <v>33</v>
      </c>
    </row>
    <row r="189" spans="1:4" x14ac:dyDescent="0.5">
      <c r="A189" vm="15">
        <v>0</v>
      </c>
      <c r="B189" t="str">
        <v>TV Ad</v>
      </c>
      <c r="C189" t="str">
        <v>11/07/2025</v>
      </c>
      <c r="D189">
        <v>15</v>
      </c>
    </row>
    <row r="190" spans="1:4" x14ac:dyDescent="0.5">
      <c r="A190" vm="15">
        <v>0</v>
      </c>
      <c r="B190" t="str">
        <v>Radio Ad</v>
      </c>
      <c r="C190" t="str">
        <v>11/07/2025</v>
      </c>
      <c r="D190">
        <v>19</v>
      </c>
    </row>
    <row r="191" spans="1:4" x14ac:dyDescent="0.5">
      <c r="A191" vm="15">
        <v>0</v>
      </c>
      <c r="B191" t="str">
        <v>Email</v>
      </c>
      <c r="C191" t="str">
        <v>11/07/2025</v>
      </c>
      <c r="D191">
        <v>35</v>
      </c>
    </row>
    <row r="192" spans="1:4" x14ac:dyDescent="0.5">
      <c r="A192" vm="15">
        <v>0</v>
      </c>
      <c r="B192" t="str">
        <v>Website</v>
      </c>
      <c r="C192" t="str">
        <v>11/07/2025</v>
      </c>
      <c r="D192">
        <v>30</v>
      </c>
    </row>
    <row r="193" spans="1:4" x14ac:dyDescent="0.5">
      <c r="A193" vm="15">
        <v>0</v>
      </c>
      <c r="B193" t="str">
        <v>Referral</v>
      </c>
      <c r="C193" t="str">
        <v>11/07/2025</v>
      </c>
      <c r="D193">
        <v>25</v>
      </c>
    </row>
    <row r="194" spans="1:4" x14ac:dyDescent="0.5">
      <c r="A194" t="str">
        <v>Innaloo</v>
      </c>
      <c r="B194" t="str">
        <v>Walk In</v>
      </c>
      <c r="C194" t="str">
        <v>11/07/2025</v>
      </c>
      <c r="D194">
        <v>24</v>
      </c>
    </row>
    <row r="195" spans="1:4" x14ac:dyDescent="0.5">
      <c r="A195" vm="15">
        <v>0</v>
      </c>
      <c r="B195" t="str">
        <v>TV Ad</v>
      </c>
      <c r="C195" t="str">
        <v>11/07/2025</v>
      </c>
      <c r="D195">
        <v>14</v>
      </c>
    </row>
    <row r="196" spans="1:4" x14ac:dyDescent="0.5">
      <c r="A196" vm="15">
        <v>0</v>
      </c>
      <c r="B196" t="str">
        <v>Radio Ad</v>
      </c>
      <c r="C196" t="str">
        <v>11/07/2025</v>
      </c>
      <c r="D196">
        <v>49</v>
      </c>
    </row>
    <row r="197" spans="1:4" x14ac:dyDescent="0.5">
      <c r="A197" vm="15">
        <v>0</v>
      </c>
      <c r="B197" t="str">
        <v>Email</v>
      </c>
      <c r="C197" t="str">
        <v>11/07/2025</v>
      </c>
      <c r="D197">
        <v>43</v>
      </c>
    </row>
    <row r="198" spans="1:4" x14ac:dyDescent="0.5">
      <c r="A198" vm="15">
        <v>0</v>
      </c>
      <c r="B198" t="str">
        <v>Website</v>
      </c>
      <c r="C198" t="str">
        <v>11/07/2025</v>
      </c>
      <c r="D198">
        <v>31</v>
      </c>
    </row>
    <row r="199" spans="1:4" x14ac:dyDescent="0.5">
      <c r="A199" vm="15">
        <v>0</v>
      </c>
      <c r="B199" t="str">
        <v>Referral</v>
      </c>
      <c r="C199" t="str">
        <v>11/07/2025</v>
      </c>
      <c r="D199">
        <v>45</v>
      </c>
    </row>
    <row r="200" spans="1:4" x14ac:dyDescent="0.5">
      <c r="A200" t="str">
        <v>Joondalup</v>
      </c>
      <c r="B200" t="str">
        <v>Walk In</v>
      </c>
      <c r="C200" t="str">
        <v>12/07/2025</v>
      </c>
      <c r="D200">
        <v>32</v>
      </c>
    </row>
    <row r="201" spans="1:4" x14ac:dyDescent="0.5">
      <c r="A201" vm="15">
        <v>0</v>
      </c>
      <c r="B201" t="str">
        <v>TV Ad</v>
      </c>
      <c r="C201" t="str">
        <v>12/07/2025</v>
      </c>
      <c r="D201">
        <v>21</v>
      </c>
    </row>
    <row r="202" spans="1:4" x14ac:dyDescent="0.5">
      <c r="A202" vm="15">
        <v>0</v>
      </c>
      <c r="B202" t="str">
        <v>Radio Ad</v>
      </c>
      <c r="C202" t="str">
        <v>12/07/2025</v>
      </c>
      <c r="D202">
        <v>44</v>
      </c>
    </row>
    <row r="203" spans="1:4" x14ac:dyDescent="0.5">
      <c r="A203" vm="15">
        <v>0</v>
      </c>
      <c r="B203" t="str">
        <v>Email</v>
      </c>
      <c r="C203" t="str">
        <v>12/07/2025</v>
      </c>
      <c r="D203">
        <v>19</v>
      </c>
    </row>
    <row r="204" spans="1:4" x14ac:dyDescent="0.5">
      <c r="A204" vm="15">
        <v>0</v>
      </c>
      <c r="B204" t="str">
        <v>Website</v>
      </c>
      <c r="C204" t="str">
        <v>12/07/2025</v>
      </c>
      <c r="D204">
        <v>50</v>
      </c>
    </row>
    <row r="205" spans="1:4" x14ac:dyDescent="0.5">
      <c r="A205" vm="15">
        <v>0</v>
      </c>
      <c r="B205" t="str">
        <v>Referral</v>
      </c>
      <c r="C205" t="str">
        <v>12/07/2025</v>
      </c>
      <c r="D205">
        <v>22</v>
      </c>
    </row>
    <row r="206" spans="1:4" x14ac:dyDescent="0.5">
      <c r="A206" t="str">
        <v>Karrinyup</v>
      </c>
      <c r="B206" t="str">
        <v>Walk In</v>
      </c>
      <c r="C206" t="str">
        <v>12/07/2025</v>
      </c>
      <c r="D206">
        <v>17</v>
      </c>
    </row>
    <row r="207" spans="1:4" x14ac:dyDescent="0.5">
      <c r="A207" vm="15">
        <v>0</v>
      </c>
      <c r="B207" t="str">
        <v>TV Ad</v>
      </c>
      <c r="C207" t="str">
        <v>12/07/2025</v>
      </c>
      <c r="D207">
        <v>21</v>
      </c>
    </row>
    <row r="208" spans="1:4" x14ac:dyDescent="0.5">
      <c r="A208" vm="15">
        <v>0</v>
      </c>
      <c r="B208" t="str">
        <v>Radio Ad</v>
      </c>
      <c r="C208" t="str">
        <v>12/07/2025</v>
      </c>
      <c r="D208">
        <v>23</v>
      </c>
    </row>
    <row r="209" spans="1:4" x14ac:dyDescent="0.5">
      <c r="A209" vm="15">
        <v>0</v>
      </c>
      <c r="B209" t="str">
        <v>Email</v>
      </c>
      <c r="C209" t="str">
        <v>12/07/2025</v>
      </c>
      <c r="D209">
        <v>31</v>
      </c>
    </row>
    <row r="210" spans="1:4" x14ac:dyDescent="0.5">
      <c r="A210" vm="15">
        <v>0</v>
      </c>
      <c r="B210" t="str">
        <v>Website</v>
      </c>
      <c r="C210" t="str">
        <v>12/07/2025</v>
      </c>
      <c r="D210">
        <v>22</v>
      </c>
    </row>
    <row r="211" spans="1:4" x14ac:dyDescent="0.5">
      <c r="A211" vm="15">
        <v>0</v>
      </c>
      <c r="B211" t="str">
        <v>Referral</v>
      </c>
      <c r="C211" t="str">
        <v>12/07/2025</v>
      </c>
      <c r="D211">
        <v>41</v>
      </c>
    </row>
    <row r="212" spans="1:4" x14ac:dyDescent="0.5">
      <c r="A212" t="str">
        <v>Innaloo</v>
      </c>
      <c r="B212" t="str">
        <v>Walk In</v>
      </c>
      <c r="C212" t="str">
        <v>12/07/2025</v>
      </c>
      <c r="D212">
        <v>49</v>
      </c>
    </row>
    <row r="213" spans="1:4" x14ac:dyDescent="0.5">
      <c r="A213" vm="15">
        <v>0</v>
      </c>
      <c r="B213" t="str">
        <v>TV Ad</v>
      </c>
      <c r="C213" t="str">
        <v>12/07/2025</v>
      </c>
      <c r="D213">
        <v>30</v>
      </c>
    </row>
    <row r="214" spans="1:4" x14ac:dyDescent="0.5">
      <c r="A214" vm="15">
        <v>0</v>
      </c>
      <c r="B214" t="str">
        <v>Radio Ad</v>
      </c>
      <c r="C214" t="str">
        <v>12/07/2025</v>
      </c>
      <c r="D214">
        <v>32</v>
      </c>
    </row>
    <row r="215" spans="1:4" x14ac:dyDescent="0.5">
      <c r="A215" vm="15">
        <v>0</v>
      </c>
      <c r="B215" t="str">
        <v>Email</v>
      </c>
      <c r="C215" t="str">
        <v>12/07/2025</v>
      </c>
      <c r="D215">
        <v>42</v>
      </c>
    </row>
    <row r="216" spans="1:4" x14ac:dyDescent="0.5">
      <c r="A216" vm="15">
        <v>0</v>
      </c>
      <c r="B216" t="str">
        <v>Website</v>
      </c>
      <c r="C216" t="str">
        <v>12/07/2025</v>
      </c>
      <c r="D216">
        <v>40</v>
      </c>
    </row>
    <row r="217" spans="1:4" x14ac:dyDescent="0.5">
      <c r="A217" vm="15">
        <v>0</v>
      </c>
      <c r="B217" t="str">
        <v>Referral</v>
      </c>
      <c r="C217" t="str">
        <v>12/07/2025</v>
      </c>
      <c r="D217">
        <v>37</v>
      </c>
    </row>
    <row r="218" spans="1:4" x14ac:dyDescent="0.5">
      <c r="A218" t="str">
        <v>Joondalup</v>
      </c>
      <c r="B218" t="str">
        <v>Walk In</v>
      </c>
      <c r="C218" t="str">
        <v>13/07/2025</v>
      </c>
      <c r="D218">
        <v>10</v>
      </c>
    </row>
    <row r="219" spans="1:4" x14ac:dyDescent="0.5">
      <c r="A219" vm="15">
        <v>0</v>
      </c>
      <c r="B219" t="str">
        <v>TV Ad</v>
      </c>
      <c r="C219" t="str">
        <v>13/07/2025</v>
      </c>
      <c r="D219">
        <v>10</v>
      </c>
    </row>
    <row r="220" spans="1:4" x14ac:dyDescent="0.5">
      <c r="A220" vm="15">
        <v>0</v>
      </c>
      <c r="B220" t="str">
        <v>Radio Ad</v>
      </c>
      <c r="C220" t="str">
        <v>13/07/2025</v>
      </c>
      <c r="D220">
        <v>10</v>
      </c>
    </row>
    <row r="221" spans="1:4" x14ac:dyDescent="0.5">
      <c r="A221" vm="15">
        <v>0</v>
      </c>
      <c r="B221" t="str">
        <v>Email</v>
      </c>
      <c r="C221" t="str">
        <v>13/07/2025</v>
      </c>
      <c r="D221">
        <v>10</v>
      </c>
    </row>
    <row r="222" spans="1:4" x14ac:dyDescent="0.5">
      <c r="A222" vm="15">
        <v>0</v>
      </c>
      <c r="B222" t="str">
        <v>Website</v>
      </c>
      <c r="C222" t="str">
        <v>13/07/2025</v>
      </c>
      <c r="D222">
        <v>10</v>
      </c>
    </row>
    <row r="223" spans="1:4" x14ac:dyDescent="0.5">
      <c r="A223" vm="15">
        <v>0</v>
      </c>
      <c r="B223" t="str">
        <v>Referral</v>
      </c>
      <c r="C223" t="str">
        <v>13/07/2025</v>
      </c>
      <c r="D223">
        <v>10</v>
      </c>
    </row>
    <row r="224" spans="1:4" x14ac:dyDescent="0.5">
      <c r="A224" t="str">
        <v>Karrinyup</v>
      </c>
      <c r="B224" t="str">
        <v>Walk In</v>
      </c>
      <c r="C224" t="str">
        <v>13/07/2025</v>
      </c>
      <c r="D224">
        <v>10</v>
      </c>
    </row>
    <row r="225" spans="1:4" x14ac:dyDescent="0.5">
      <c r="A225" vm="15">
        <v>0</v>
      </c>
      <c r="B225" t="str">
        <v>TV Ad</v>
      </c>
      <c r="C225" t="str">
        <v>13/07/2025</v>
      </c>
      <c r="D225">
        <v>10</v>
      </c>
    </row>
    <row r="226" spans="1:4" x14ac:dyDescent="0.5">
      <c r="A226" vm="15">
        <v>0</v>
      </c>
      <c r="B226" t="str">
        <v>Radio Ad</v>
      </c>
      <c r="C226" t="str">
        <v>13/07/2025</v>
      </c>
      <c r="D226">
        <v>10</v>
      </c>
    </row>
    <row r="227" spans="1:4" x14ac:dyDescent="0.5">
      <c r="A227" vm="15">
        <v>0</v>
      </c>
      <c r="B227" t="str">
        <v>Email</v>
      </c>
      <c r="C227" t="str">
        <v>13/07/2025</v>
      </c>
      <c r="D227">
        <v>10</v>
      </c>
    </row>
    <row r="228" spans="1:4" x14ac:dyDescent="0.5">
      <c r="A228" vm="15">
        <v>0</v>
      </c>
      <c r="B228" t="str">
        <v>Website</v>
      </c>
      <c r="C228" t="str">
        <v>13/07/2025</v>
      </c>
      <c r="D228">
        <v>10</v>
      </c>
    </row>
    <row r="229" spans="1:4" x14ac:dyDescent="0.5">
      <c r="A229" vm="15">
        <v>0</v>
      </c>
      <c r="B229" t="str">
        <v>Referral</v>
      </c>
      <c r="C229" t="str">
        <v>13/07/2025</v>
      </c>
      <c r="D229">
        <v>10</v>
      </c>
    </row>
    <row r="230" spans="1:4" x14ac:dyDescent="0.5">
      <c r="A230" t="str">
        <v>Innaloo</v>
      </c>
      <c r="B230" t="str">
        <v>Walk In</v>
      </c>
      <c r="C230" t="str">
        <v>13/07/2025</v>
      </c>
      <c r="D230">
        <v>10</v>
      </c>
    </row>
    <row r="231" spans="1:4" x14ac:dyDescent="0.5">
      <c r="A231" vm="15">
        <v>0</v>
      </c>
      <c r="B231" t="str">
        <v>TV Ad</v>
      </c>
      <c r="C231" t="str">
        <v>13/07/2025</v>
      </c>
      <c r="D231">
        <v>10</v>
      </c>
    </row>
    <row r="232" spans="1:4" x14ac:dyDescent="0.5">
      <c r="A232" vm="15">
        <v>0</v>
      </c>
      <c r="B232" t="str">
        <v>Radio Ad</v>
      </c>
      <c r="C232" t="str">
        <v>13/07/2025</v>
      </c>
      <c r="D232">
        <v>10</v>
      </c>
    </row>
    <row r="233" spans="1:4" x14ac:dyDescent="0.5">
      <c r="A233" vm="15">
        <v>0</v>
      </c>
      <c r="B233" t="str">
        <v>Email</v>
      </c>
      <c r="C233" t="str">
        <v>13/07/2025</v>
      </c>
      <c r="D233">
        <v>10</v>
      </c>
    </row>
    <row r="234" spans="1:4" x14ac:dyDescent="0.5">
      <c r="A234" vm="15">
        <v>0</v>
      </c>
      <c r="B234" t="str">
        <v>Website</v>
      </c>
      <c r="C234" t="str">
        <v>13/07/2025</v>
      </c>
      <c r="D234">
        <v>10</v>
      </c>
    </row>
    <row r="235" spans="1:4" x14ac:dyDescent="0.5">
      <c r="A235" vm="15">
        <v>0</v>
      </c>
      <c r="B235" t="str">
        <v>Referral</v>
      </c>
      <c r="C235" t="str">
        <v>13/07/2025</v>
      </c>
      <c r="D235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B9E2-02FA-46D4-8B8A-F03CA31FD61B}">
  <dimension ref="A1:D235"/>
  <sheetViews>
    <sheetView workbookViewId="0"/>
  </sheetViews>
  <sheetFormatPr defaultRowHeight="31.5" x14ac:dyDescent="0.5"/>
  <cols>
    <col min="1" max="1" width="10.625" customWidth="1"/>
    <col min="3" max="3" width="13.0625" customWidth="1"/>
  </cols>
  <sheetData>
    <row r="1" spans="1:4" x14ac:dyDescent="0.5">
      <c r="A1" t="str" cm="1">
        <f t="array" ref="A1:D235">_xlfn._xlws.PY(5,0,tblShops[#All])</f>
        <v>Branch</v>
      </c>
      <c r="B1" t="str">
        <v>Type</v>
      </c>
      <c r="C1" t="str">
        <v>variable</v>
      </c>
      <c r="D1" t="str">
        <v>value</v>
      </c>
    </row>
    <row r="2" spans="1:4" x14ac:dyDescent="0.5">
      <c r="A2" t="str">
        <v>Joondalup</v>
      </c>
      <c r="B2" t="str">
        <v>Walk In</v>
      </c>
      <c r="C2" t="str">
        <v>1/07/2025</v>
      </c>
      <c r="D2">
        <v>27</v>
      </c>
    </row>
    <row r="3" spans="1:4" x14ac:dyDescent="0.5">
      <c r="A3" t="str">
        <v>Joondalup</v>
      </c>
      <c r="B3" t="str">
        <v>TV Ad</v>
      </c>
      <c r="C3" t="str">
        <v>1/07/2025</v>
      </c>
      <c r="D3">
        <v>46</v>
      </c>
    </row>
    <row r="4" spans="1:4" x14ac:dyDescent="0.5">
      <c r="A4" t="str">
        <v>Joondalup</v>
      </c>
      <c r="B4" t="str">
        <v>Radio Ad</v>
      </c>
      <c r="C4" t="str">
        <v>1/07/2025</v>
      </c>
      <c r="D4">
        <v>12</v>
      </c>
    </row>
    <row r="5" spans="1:4" x14ac:dyDescent="0.5">
      <c r="A5" t="str">
        <v>Joondalup</v>
      </c>
      <c r="B5" t="str">
        <v>Email</v>
      </c>
      <c r="C5" t="str">
        <v>1/07/2025</v>
      </c>
      <c r="D5">
        <v>34</v>
      </c>
    </row>
    <row r="6" spans="1:4" x14ac:dyDescent="0.5">
      <c r="A6" t="str">
        <v>Joondalup</v>
      </c>
      <c r="B6" t="str">
        <v>Website</v>
      </c>
      <c r="C6" t="str">
        <v>1/07/2025</v>
      </c>
      <c r="D6">
        <v>42</v>
      </c>
    </row>
    <row r="7" spans="1:4" x14ac:dyDescent="0.5">
      <c r="A7" t="str">
        <v>Joondalup</v>
      </c>
      <c r="B7" t="str">
        <v>Referral</v>
      </c>
      <c r="C7" t="str">
        <v>1/07/2025</v>
      </c>
      <c r="D7">
        <v>43</v>
      </c>
    </row>
    <row r="8" spans="1:4" x14ac:dyDescent="0.5">
      <c r="A8" t="str">
        <v>Karrinyup</v>
      </c>
      <c r="B8" t="str">
        <v>Walk In</v>
      </c>
      <c r="C8" t="str">
        <v>1/07/2025</v>
      </c>
      <c r="D8">
        <v>40</v>
      </c>
    </row>
    <row r="9" spans="1:4" x14ac:dyDescent="0.5">
      <c r="A9" t="str">
        <v>Karrinyup</v>
      </c>
      <c r="B9" t="str">
        <v>TV Ad</v>
      </c>
      <c r="C9" t="str">
        <v>1/07/2025</v>
      </c>
      <c r="D9">
        <v>11</v>
      </c>
    </row>
    <row r="10" spans="1:4" x14ac:dyDescent="0.5">
      <c r="A10" t="str">
        <v>Karrinyup</v>
      </c>
      <c r="B10" t="str">
        <v>Radio Ad</v>
      </c>
      <c r="C10" t="str">
        <v>1/07/2025</v>
      </c>
      <c r="D10">
        <v>35</v>
      </c>
    </row>
    <row r="11" spans="1:4" x14ac:dyDescent="0.5">
      <c r="A11" t="str">
        <v>Karrinyup</v>
      </c>
      <c r="B11" t="str">
        <v>Email</v>
      </c>
      <c r="C11" t="str">
        <v>1/07/2025</v>
      </c>
      <c r="D11">
        <v>29</v>
      </c>
    </row>
    <row r="12" spans="1:4" x14ac:dyDescent="0.5">
      <c r="A12" t="str">
        <v>Karrinyup</v>
      </c>
      <c r="B12" t="str">
        <v>Website</v>
      </c>
      <c r="C12" t="str">
        <v>1/07/2025</v>
      </c>
      <c r="D12">
        <v>33</v>
      </c>
    </row>
    <row r="13" spans="1:4" x14ac:dyDescent="0.5">
      <c r="A13" t="str">
        <v>Karrinyup</v>
      </c>
      <c r="B13" t="str">
        <v>Referral</v>
      </c>
      <c r="C13" t="str">
        <v>1/07/2025</v>
      </c>
      <c r="D13">
        <v>26</v>
      </c>
    </row>
    <row r="14" spans="1:4" x14ac:dyDescent="0.5">
      <c r="A14" t="str">
        <v>Innaloo</v>
      </c>
      <c r="B14" t="str">
        <v>Walk In</v>
      </c>
      <c r="C14" t="str">
        <v>1/07/2025</v>
      </c>
      <c r="D14">
        <v>20</v>
      </c>
    </row>
    <row r="15" spans="1:4" x14ac:dyDescent="0.5">
      <c r="A15" t="str">
        <v>Innaloo</v>
      </c>
      <c r="B15" t="str">
        <v>TV Ad</v>
      </c>
      <c r="C15" t="str">
        <v>1/07/2025</v>
      </c>
      <c r="D15">
        <v>10</v>
      </c>
    </row>
    <row r="16" spans="1:4" x14ac:dyDescent="0.5">
      <c r="A16" t="str">
        <v>Innaloo</v>
      </c>
      <c r="B16" t="str">
        <v>Radio Ad</v>
      </c>
      <c r="C16" t="str">
        <v>1/07/2025</v>
      </c>
      <c r="D16">
        <v>19</v>
      </c>
    </row>
    <row r="17" spans="1:4" x14ac:dyDescent="0.5">
      <c r="A17" t="str">
        <v>Innaloo</v>
      </c>
      <c r="B17" t="str">
        <v>Email</v>
      </c>
      <c r="C17" t="str">
        <v>1/07/2025</v>
      </c>
      <c r="D17">
        <v>21</v>
      </c>
    </row>
    <row r="18" spans="1:4" x14ac:dyDescent="0.5">
      <c r="A18" t="str">
        <v>Innaloo</v>
      </c>
      <c r="B18" t="str">
        <v>Website</v>
      </c>
      <c r="C18" t="str">
        <v>1/07/2025</v>
      </c>
      <c r="D18">
        <v>11</v>
      </c>
    </row>
    <row r="19" spans="1:4" x14ac:dyDescent="0.5">
      <c r="A19" t="str">
        <v>Innaloo</v>
      </c>
      <c r="B19" t="str">
        <v>Referral</v>
      </c>
      <c r="C19" t="str">
        <v>1/07/2025</v>
      </c>
      <c r="D19">
        <v>39</v>
      </c>
    </row>
    <row r="20" spans="1:4" x14ac:dyDescent="0.5">
      <c r="A20" t="str">
        <v>Joondalup</v>
      </c>
      <c r="B20" t="str">
        <v>Walk In</v>
      </c>
      <c r="C20" t="str">
        <v>2/07/2025</v>
      </c>
      <c r="D20">
        <v>10</v>
      </c>
    </row>
    <row r="21" spans="1:4" x14ac:dyDescent="0.5">
      <c r="A21" t="str">
        <v>Joondalup</v>
      </c>
      <c r="B21" t="str">
        <v>TV Ad</v>
      </c>
      <c r="C21" t="str">
        <v>2/07/2025</v>
      </c>
      <c r="D21">
        <v>26</v>
      </c>
    </row>
    <row r="22" spans="1:4" x14ac:dyDescent="0.5">
      <c r="A22" t="str">
        <v>Joondalup</v>
      </c>
      <c r="B22" t="str">
        <v>Radio Ad</v>
      </c>
      <c r="C22" t="str">
        <v>2/07/2025</v>
      </c>
      <c r="D22">
        <v>24</v>
      </c>
    </row>
    <row r="23" spans="1:4" x14ac:dyDescent="0.5">
      <c r="A23" t="str">
        <v>Joondalup</v>
      </c>
      <c r="B23" t="str">
        <v>Email</v>
      </c>
      <c r="C23" t="str">
        <v>2/07/2025</v>
      </c>
      <c r="D23">
        <v>14</v>
      </c>
    </row>
    <row r="24" spans="1:4" x14ac:dyDescent="0.5">
      <c r="A24" t="str">
        <v>Joondalup</v>
      </c>
      <c r="B24" t="str">
        <v>Website</v>
      </c>
      <c r="C24" t="str">
        <v>2/07/2025</v>
      </c>
      <c r="D24">
        <v>14</v>
      </c>
    </row>
    <row r="25" spans="1:4" x14ac:dyDescent="0.5">
      <c r="A25" t="str">
        <v>Joondalup</v>
      </c>
      <c r="B25" t="str">
        <v>Referral</v>
      </c>
      <c r="C25" t="str">
        <v>2/07/2025</v>
      </c>
      <c r="D25">
        <v>39</v>
      </c>
    </row>
    <row r="26" spans="1:4" x14ac:dyDescent="0.5">
      <c r="A26" t="str">
        <v>Karrinyup</v>
      </c>
      <c r="B26" t="str">
        <v>Walk In</v>
      </c>
      <c r="C26" t="str">
        <v>2/07/2025</v>
      </c>
      <c r="D26">
        <v>13</v>
      </c>
    </row>
    <row r="27" spans="1:4" x14ac:dyDescent="0.5">
      <c r="A27" t="str">
        <v>Karrinyup</v>
      </c>
      <c r="B27" t="str">
        <v>TV Ad</v>
      </c>
      <c r="C27" t="str">
        <v>2/07/2025</v>
      </c>
      <c r="D27">
        <v>47</v>
      </c>
    </row>
    <row r="28" spans="1:4" x14ac:dyDescent="0.5">
      <c r="A28" t="str">
        <v>Karrinyup</v>
      </c>
      <c r="B28" t="str">
        <v>Radio Ad</v>
      </c>
      <c r="C28" t="str">
        <v>2/07/2025</v>
      </c>
      <c r="D28">
        <v>23</v>
      </c>
    </row>
    <row r="29" spans="1:4" x14ac:dyDescent="0.5">
      <c r="A29" t="str">
        <v>Karrinyup</v>
      </c>
      <c r="B29" t="str">
        <v>Email</v>
      </c>
      <c r="C29" t="str">
        <v>2/07/2025</v>
      </c>
      <c r="D29">
        <v>50</v>
      </c>
    </row>
    <row r="30" spans="1:4" x14ac:dyDescent="0.5">
      <c r="A30" t="str">
        <v>Karrinyup</v>
      </c>
      <c r="B30" t="str">
        <v>Website</v>
      </c>
      <c r="C30" t="str">
        <v>2/07/2025</v>
      </c>
      <c r="D30">
        <v>37</v>
      </c>
    </row>
    <row r="31" spans="1:4" x14ac:dyDescent="0.5">
      <c r="A31" t="str">
        <v>Karrinyup</v>
      </c>
      <c r="B31" t="str">
        <v>Referral</v>
      </c>
      <c r="C31" t="str">
        <v>2/07/2025</v>
      </c>
      <c r="D31">
        <v>33</v>
      </c>
    </row>
    <row r="32" spans="1:4" x14ac:dyDescent="0.5">
      <c r="A32" t="str">
        <v>Innaloo</v>
      </c>
      <c r="B32" t="str">
        <v>Walk In</v>
      </c>
      <c r="C32" t="str">
        <v>2/07/2025</v>
      </c>
      <c r="D32">
        <v>27</v>
      </c>
    </row>
    <row r="33" spans="1:4" x14ac:dyDescent="0.5">
      <c r="A33" t="str">
        <v>Innaloo</v>
      </c>
      <c r="B33" t="str">
        <v>TV Ad</v>
      </c>
      <c r="C33" t="str">
        <v>2/07/2025</v>
      </c>
      <c r="D33">
        <v>16</v>
      </c>
    </row>
    <row r="34" spans="1:4" x14ac:dyDescent="0.5">
      <c r="A34" t="str">
        <v>Innaloo</v>
      </c>
      <c r="B34" t="str">
        <v>Radio Ad</v>
      </c>
      <c r="C34" t="str">
        <v>2/07/2025</v>
      </c>
      <c r="D34">
        <v>21</v>
      </c>
    </row>
    <row r="35" spans="1:4" x14ac:dyDescent="0.5">
      <c r="A35" t="str">
        <v>Innaloo</v>
      </c>
      <c r="B35" t="str">
        <v>Email</v>
      </c>
      <c r="C35" t="str">
        <v>2/07/2025</v>
      </c>
      <c r="D35">
        <v>46</v>
      </c>
    </row>
    <row r="36" spans="1:4" x14ac:dyDescent="0.5">
      <c r="A36" t="str">
        <v>Innaloo</v>
      </c>
      <c r="B36" t="str">
        <v>Website</v>
      </c>
      <c r="C36" t="str">
        <v>2/07/2025</v>
      </c>
      <c r="D36">
        <v>16</v>
      </c>
    </row>
    <row r="37" spans="1:4" x14ac:dyDescent="0.5">
      <c r="A37" t="str">
        <v>Innaloo</v>
      </c>
      <c r="B37" t="str">
        <v>Referral</v>
      </c>
      <c r="C37" t="str">
        <v>2/07/2025</v>
      </c>
      <c r="D37">
        <v>41</v>
      </c>
    </row>
    <row r="38" spans="1:4" x14ac:dyDescent="0.5">
      <c r="A38" t="str">
        <v>Joondalup</v>
      </c>
      <c r="B38" t="str">
        <v>Walk In</v>
      </c>
      <c r="C38" t="str">
        <v>3/07/2025</v>
      </c>
      <c r="D38">
        <v>20</v>
      </c>
    </row>
    <row r="39" spans="1:4" x14ac:dyDescent="0.5">
      <c r="A39" t="str">
        <v>Joondalup</v>
      </c>
      <c r="B39" t="str">
        <v>TV Ad</v>
      </c>
      <c r="C39" t="str">
        <v>3/07/2025</v>
      </c>
      <c r="D39">
        <v>30</v>
      </c>
    </row>
    <row r="40" spans="1:4" x14ac:dyDescent="0.5">
      <c r="A40" t="str">
        <v>Joondalup</v>
      </c>
      <c r="B40" t="str">
        <v>Radio Ad</v>
      </c>
      <c r="C40" t="str">
        <v>3/07/2025</v>
      </c>
      <c r="D40">
        <v>21</v>
      </c>
    </row>
    <row r="41" spans="1:4" x14ac:dyDescent="0.5">
      <c r="A41" t="str">
        <v>Joondalup</v>
      </c>
      <c r="B41" t="str">
        <v>Email</v>
      </c>
      <c r="C41" t="str">
        <v>3/07/2025</v>
      </c>
      <c r="D41">
        <v>28</v>
      </c>
    </row>
    <row r="42" spans="1:4" x14ac:dyDescent="0.5">
      <c r="A42" t="str">
        <v>Joondalup</v>
      </c>
      <c r="B42" t="str">
        <v>Website</v>
      </c>
      <c r="C42" t="str">
        <v>3/07/2025</v>
      </c>
      <c r="D42">
        <v>48</v>
      </c>
    </row>
    <row r="43" spans="1:4" x14ac:dyDescent="0.5">
      <c r="A43" t="str">
        <v>Joondalup</v>
      </c>
      <c r="B43" t="str">
        <v>Referral</v>
      </c>
      <c r="C43" t="str">
        <v>3/07/2025</v>
      </c>
      <c r="D43">
        <v>37</v>
      </c>
    </row>
    <row r="44" spans="1:4" x14ac:dyDescent="0.5">
      <c r="A44" t="str">
        <v>Karrinyup</v>
      </c>
      <c r="B44" t="str">
        <v>Walk In</v>
      </c>
      <c r="C44" t="str">
        <v>3/07/2025</v>
      </c>
      <c r="D44">
        <v>40</v>
      </c>
    </row>
    <row r="45" spans="1:4" x14ac:dyDescent="0.5">
      <c r="A45" t="str">
        <v>Karrinyup</v>
      </c>
      <c r="B45" t="str">
        <v>TV Ad</v>
      </c>
      <c r="C45" t="str">
        <v>3/07/2025</v>
      </c>
      <c r="D45">
        <v>31</v>
      </c>
    </row>
    <row r="46" spans="1:4" x14ac:dyDescent="0.5">
      <c r="A46" t="str">
        <v>Karrinyup</v>
      </c>
      <c r="B46" t="str">
        <v>Radio Ad</v>
      </c>
      <c r="C46" t="str">
        <v>3/07/2025</v>
      </c>
      <c r="D46">
        <v>46</v>
      </c>
    </row>
    <row r="47" spans="1:4" x14ac:dyDescent="0.5">
      <c r="A47" t="str">
        <v>Karrinyup</v>
      </c>
      <c r="B47" t="str">
        <v>Email</v>
      </c>
      <c r="C47" t="str">
        <v>3/07/2025</v>
      </c>
      <c r="D47">
        <v>43</v>
      </c>
    </row>
    <row r="48" spans="1:4" x14ac:dyDescent="0.5">
      <c r="A48" t="str">
        <v>Karrinyup</v>
      </c>
      <c r="B48" t="str">
        <v>Website</v>
      </c>
      <c r="C48" t="str">
        <v>3/07/2025</v>
      </c>
      <c r="D48">
        <v>47</v>
      </c>
    </row>
    <row r="49" spans="1:4" x14ac:dyDescent="0.5">
      <c r="A49" t="str">
        <v>Karrinyup</v>
      </c>
      <c r="B49" t="str">
        <v>Referral</v>
      </c>
      <c r="C49" t="str">
        <v>3/07/2025</v>
      </c>
      <c r="D49">
        <v>32</v>
      </c>
    </row>
    <row r="50" spans="1:4" x14ac:dyDescent="0.5">
      <c r="A50" t="str">
        <v>Innaloo</v>
      </c>
      <c r="B50" t="str">
        <v>Walk In</v>
      </c>
      <c r="C50" t="str">
        <v>3/07/2025</v>
      </c>
      <c r="D50">
        <v>20</v>
      </c>
    </row>
    <row r="51" spans="1:4" x14ac:dyDescent="0.5">
      <c r="A51" t="str">
        <v>Innaloo</v>
      </c>
      <c r="B51" t="str">
        <v>TV Ad</v>
      </c>
      <c r="C51" t="str">
        <v>3/07/2025</v>
      </c>
      <c r="D51">
        <v>25</v>
      </c>
    </row>
    <row r="52" spans="1:4" x14ac:dyDescent="0.5">
      <c r="A52" t="str">
        <v>Innaloo</v>
      </c>
      <c r="B52" t="str">
        <v>Radio Ad</v>
      </c>
      <c r="C52" t="str">
        <v>3/07/2025</v>
      </c>
      <c r="D52">
        <v>18</v>
      </c>
    </row>
    <row r="53" spans="1:4" x14ac:dyDescent="0.5">
      <c r="A53" t="str">
        <v>Innaloo</v>
      </c>
      <c r="B53" t="str">
        <v>Email</v>
      </c>
      <c r="C53" t="str">
        <v>3/07/2025</v>
      </c>
      <c r="D53">
        <v>10</v>
      </c>
    </row>
    <row r="54" spans="1:4" x14ac:dyDescent="0.5">
      <c r="A54" t="str">
        <v>Innaloo</v>
      </c>
      <c r="B54" t="str">
        <v>Website</v>
      </c>
      <c r="C54" t="str">
        <v>3/07/2025</v>
      </c>
      <c r="D54">
        <v>25</v>
      </c>
    </row>
    <row r="55" spans="1:4" x14ac:dyDescent="0.5">
      <c r="A55" t="str">
        <v>Innaloo</v>
      </c>
      <c r="B55" t="str">
        <v>Referral</v>
      </c>
      <c r="C55" t="str">
        <v>3/07/2025</v>
      </c>
      <c r="D55">
        <v>35</v>
      </c>
    </row>
    <row r="56" spans="1:4" x14ac:dyDescent="0.5">
      <c r="A56" t="str">
        <v>Joondalup</v>
      </c>
      <c r="B56" t="str">
        <v>Walk In</v>
      </c>
      <c r="C56" t="str">
        <v>4/07/2025</v>
      </c>
      <c r="D56">
        <v>23</v>
      </c>
    </row>
    <row r="57" spans="1:4" x14ac:dyDescent="0.5">
      <c r="A57" t="str">
        <v>Joondalup</v>
      </c>
      <c r="B57" t="str">
        <v>TV Ad</v>
      </c>
      <c r="C57" t="str">
        <v>4/07/2025</v>
      </c>
      <c r="D57">
        <v>33</v>
      </c>
    </row>
    <row r="58" spans="1:4" x14ac:dyDescent="0.5">
      <c r="A58" t="str">
        <v>Joondalup</v>
      </c>
      <c r="B58" t="str">
        <v>Radio Ad</v>
      </c>
      <c r="C58" t="str">
        <v>4/07/2025</v>
      </c>
      <c r="D58">
        <v>11</v>
      </c>
    </row>
    <row r="59" spans="1:4" x14ac:dyDescent="0.5">
      <c r="A59" t="str">
        <v>Joondalup</v>
      </c>
      <c r="B59" t="str">
        <v>Email</v>
      </c>
      <c r="C59" t="str">
        <v>4/07/2025</v>
      </c>
      <c r="D59">
        <v>24</v>
      </c>
    </row>
    <row r="60" spans="1:4" x14ac:dyDescent="0.5">
      <c r="A60" t="str">
        <v>Joondalup</v>
      </c>
      <c r="B60" t="str">
        <v>Website</v>
      </c>
      <c r="C60" t="str">
        <v>4/07/2025</v>
      </c>
      <c r="D60">
        <v>28</v>
      </c>
    </row>
    <row r="61" spans="1:4" x14ac:dyDescent="0.5">
      <c r="A61" t="str">
        <v>Joondalup</v>
      </c>
      <c r="B61" t="str">
        <v>Referral</v>
      </c>
      <c r="C61" t="str">
        <v>4/07/2025</v>
      </c>
      <c r="D61">
        <v>22</v>
      </c>
    </row>
    <row r="62" spans="1:4" x14ac:dyDescent="0.5">
      <c r="A62" t="str">
        <v>Karrinyup</v>
      </c>
      <c r="B62" t="str">
        <v>Walk In</v>
      </c>
      <c r="C62" t="str">
        <v>4/07/2025</v>
      </c>
      <c r="D62">
        <v>18</v>
      </c>
    </row>
    <row r="63" spans="1:4" x14ac:dyDescent="0.5">
      <c r="A63" t="str">
        <v>Karrinyup</v>
      </c>
      <c r="B63" t="str">
        <v>TV Ad</v>
      </c>
      <c r="C63" t="str">
        <v>4/07/2025</v>
      </c>
      <c r="D63">
        <v>41</v>
      </c>
    </row>
    <row r="64" spans="1:4" x14ac:dyDescent="0.5">
      <c r="A64" t="str">
        <v>Karrinyup</v>
      </c>
      <c r="B64" t="str">
        <v>Radio Ad</v>
      </c>
      <c r="C64" t="str">
        <v>4/07/2025</v>
      </c>
      <c r="D64">
        <v>17</v>
      </c>
    </row>
    <row r="65" spans="1:4" x14ac:dyDescent="0.5">
      <c r="A65" t="str">
        <v>Karrinyup</v>
      </c>
      <c r="B65" t="str">
        <v>Email</v>
      </c>
      <c r="C65" t="str">
        <v>4/07/2025</v>
      </c>
      <c r="D65">
        <v>27</v>
      </c>
    </row>
    <row r="66" spans="1:4" x14ac:dyDescent="0.5">
      <c r="A66" t="str">
        <v>Karrinyup</v>
      </c>
      <c r="B66" t="str">
        <v>Website</v>
      </c>
      <c r="C66" t="str">
        <v>4/07/2025</v>
      </c>
      <c r="D66">
        <v>23</v>
      </c>
    </row>
    <row r="67" spans="1:4" x14ac:dyDescent="0.5">
      <c r="A67" t="str">
        <v>Karrinyup</v>
      </c>
      <c r="B67" t="str">
        <v>Referral</v>
      </c>
      <c r="C67" t="str">
        <v>4/07/2025</v>
      </c>
      <c r="D67">
        <v>17</v>
      </c>
    </row>
    <row r="68" spans="1:4" x14ac:dyDescent="0.5">
      <c r="A68" t="str">
        <v>Innaloo</v>
      </c>
      <c r="B68" t="str">
        <v>Walk In</v>
      </c>
      <c r="C68" t="str">
        <v>4/07/2025</v>
      </c>
      <c r="D68">
        <v>38</v>
      </c>
    </row>
    <row r="69" spans="1:4" x14ac:dyDescent="0.5">
      <c r="A69" t="str">
        <v>Innaloo</v>
      </c>
      <c r="B69" t="str">
        <v>TV Ad</v>
      </c>
      <c r="C69" t="str">
        <v>4/07/2025</v>
      </c>
      <c r="D69">
        <v>40</v>
      </c>
    </row>
    <row r="70" spans="1:4" x14ac:dyDescent="0.5">
      <c r="A70" t="str">
        <v>Innaloo</v>
      </c>
      <c r="B70" t="str">
        <v>Radio Ad</v>
      </c>
      <c r="C70" t="str">
        <v>4/07/2025</v>
      </c>
      <c r="D70">
        <v>33</v>
      </c>
    </row>
    <row r="71" spans="1:4" x14ac:dyDescent="0.5">
      <c r="A71" t="str">
        <v>Innaloo</v>
      </c>
      <c r="B71" t="str">
        <v>Email</v>
      </c>
      <c r="C71" t="str">
        <v>4/07/2025</v>
      </c>
      <c r="D71">
        <v>29</v>
      </c>
    </row>
    <row r="72" spans="1:4" x14ac:dyDescent="0.5">
      <c r="A72" t="str">
        <v>Innaloo</v>
      </c>
      <c r="B72" t="str">
        <v>Website</v>
      </c>
      <c r="C72" t="str">
        <v>4/07/2025</v>
      </c>
      <c r="D72">
        <v>41</v>
      </c>
    </row>
    <row r="73" spans="1:4" x14ac:dyDescent="0.5">
      <c r="A73" t="str">
        <v>Innaloo</v>
      </c>
      <c r="B73" t="str">
        <v>Referral</v>
      </c>
      <c r="C73" t="str">
        <v>4/07/2025</v>
      </c>
      <c r="D73">
        <v>19</v>
      </c>
    </row>
    <row r="74" spans="1:4" x14ac:dyDescent="0.5">
      <c r="A74" t="str">
        <v>Joondalup</v>
      </c>
      <c r="B74" t="str">
        <v>Walk In</v>
      </c>
      <c r="C74" t="str">
        <v>5/07/2025</v>
      </c>
      <c r="D74">
        <v>33</v>
      </c>
    </row>
    <row r="75" spans="1:4" x14ac:dyDescent="0.5">
      <c r="A75" t="str">
        <v>Joondalup</v>
      </c>
      <c r="B75" t="str">
        <v>TV Ad</v>
      </c>
      <c r="C75" t="str">
        <v>5/07/2025</v>
      </c>
      <c r="D75">
        <v>24</v>
      </c>
    </row>
    <row r="76" spans="1:4" x14ac:dyDescent="0.5">
      <c r="A76" t="str">
        <v>Joondalup</v>
      </c>
      <c r="B76" t="str">
        <v>Radio Ad</v>
      </c>
      <c r="C76" t="str">
        <v>5/07/2025</v>
      </c>
      <c r="D76">
        <v>25</v>
      </c>
    </row>
    <row r="77" spans="1:4" x14ac:dyDescent="0.5">
      <c r="A77" t="str">
        <v>Joondalup</v>
      </c>
      <c r="B77" t="str">
        <v>Email</v>
      </c>
      <c r="C77" t="str">
        <v>5/07/2025</v>
      </c>
      <c r="D77">
        <v>22</v>
      </c>
    </row>
    <row r="78" spans="1:4" x14ac:dyDescent="0.5">
      <c r="A78" t="str">
        <v>Joondalup</v>
      </c>
      <c r="B78" t="str">
        <v>Website</v>
      </c>
      <c r="C78" t="str">
        <v>5/07/2025</v>
      </c>
      <c r="D78">
        <v>30</v>
      </c>
    </row>
    <row r="79" spans="1:4" x14ac:dyDescent="0.5">
      <c r="A79" t="str">
        <v>Joondalup</v>
      </c>
      <c r="B79" t="str">
        <v>Referral</v>
      </c>
      <c r="C79" t="str">
        <v>5/07/2025</v>
      </c>
      <c r="D79">
        <v>35</v>
      </c>
    </row>
    <row r="80" spans="1:4" x14ac:dyDescent="0.5">
      <c r="A80" t="str">
        <v>Karrinyup</v>
      </c>
      <c r="B80" t="str">
        <v>Walk In</v>
      </c>
      <c r="C80" t="str">
        <v>5/07/2025</v>
      </c>
      <c r="D80">
        <v>11</v>
      </c>
    </row>
    <row r="81" spans="1:4" x14ac:dyDescent="0.5">
      <c r="A81" t="str">
        <v>Karrinyup</v>
      </c>
      <c r="B81" t="str">
        <v>TV Ad</v>
      </c>
      <c r="C81" t="str">
        <v>5/07/2025</v>
      </c>
      <c r="D81">
        <v>10</v>
      </c>
    </row>
    <row r="82" spans="1:4" x14ac:dyDescent="0.5">
      <c r="A82" t="str">
        <v>Karrinyup</v>
      </c>
      <c r="B82" t="str">
        <v>Radio Ad</v>
      </c>
      <c r="C82" t="str">
        <v>5/07/2025</v>
      </c>
      <c r="D82">
        <v>50</v>
      </c>
    </row>
    <row r="83" spans="1:4" x14ac:dyDescent="0.5">
      <c r="A83" t="str">
        <v>Karrinyup</v>
      </c>
      <c r="B83" t="str">
        <v>Email</v>
      </c>
      <c r="C83" t="str">
        <v>5/07/2025</v>
      </c>
      <c r="D83">
        <v>24</v>
      </c>
    </row>
    <row r="84" spans="1:4" x14ac:dyDescent="0.5">
      <c r="A84" t="str">
        <v>Karrinyup</v>
      </c>
      <c r="B84" t="str">
        <v>Website</v>
      </c>
      <c r="C84" t="str">
        <v>5/07/2025</v>
      </c>
      <c r="D84">
        <v>14</v>
      </c>
    </row>
    <row r="85" spans="1:4" x14ac:dyDescent="0.5">
      <c r="A85" t="str">
        <v>Karrinyup</v>
      </c>
      <c r="B85" t="str">
        <v>Referral</v>
      </c>
      <c r="C85" t="str">
        <v>5/07/2025</v>
      </c>
      <c r="D85">
        <v>44</v>
      </c>
    </row>
    <row r="86" spans="1:4" x14ac:dyDescent="0.5">
      <c r="A86" t="str">
        <v>Innaloo</v>
      </c>
      <c r="B86" t="str">
        <v>Walk In</v>
      </c>
      <c r="C86" t="str">
        <v>5/07/2025</v>
      </c>
      <c r="D86">
        <v>31</v>
      </c>
    </row>
    <row r="87" spans="1:4" x14ac:dyDescent="0.5">
      <c r="A87" t="str">
        <v>Innaloo</v>
      </c>
      <c r="B87" t="str">
        <v>TV Ad</v>
      </c>
      <c r="C87" t="str">
        <v>5/07/2025</v>
      </c>
      <c r="D87">
        <v>15</v>
      </c>
    </row>
    <row r="88" spans="1:4" x14ac:dyDescent="0.5">
      <c r="A88" t="str">
        <v>Innaloo</v>
      </c>
      <c r="B88" t="str">
        <v>Radio Ad</v>
      </c>
      <c r="C88" t="str">
        <v>5/07/2025</v>
      </c>
      <c r="D88">
        <v>15</v>
      </c>
    </row>
    <row r="89" spans="1:4" x14ac:dyDescent="0.5">
      <c r="A89" t="str">
        <v>Innaloo</v>
      </c>
      <c r="B89" t="str">
        <v>Email</v>
      </c>
      <c r="C89" t="str">
        <v>5/07/2025</v>
      </c>
      <c r="D89">
        <v>42</v>
      </c>
    </row>
    <row r="90" spans="1:4" x14ac:dyDescent="0.5">
      <c r="A90" t="str">
        <v>Innaloo</v>
      </c>
      <c r="B90" t="str">
        <v>Website</v>
      </c>
      <c r="C90" t="str">
        <v>5/07/2025</v>
      </c>
      <c r="D90">
        <v>25</v>
      </c>
    </row>
    <row r="91" spans="1:4" x14ac:dyDescent="0.5">
      <c r="A91" t="str">
        <v>Innaloo</v>
      </c>
      <c r="B91" t="str">
        <v>Referral</v>
      </c>
      <c r="C91" t="str">
        <v>5/07/2025</v>
      </c>
      <c r="D91">
        <v>33</v>
      </c>
    </row>
    <row r="92" spans="1:4" x14ac:dyDescent="0.5">
      <c r="A92" t="str">
        <v>Joondalup</v>
      </c>
      <c r="B92" t="str">
        <v>Walk In</v>
      </c>
      <c r="C92" t="str">
        <v>6/07/2025</v>
      </c>
      <c r="D92">
        <v>29</v>
      </c>
    </row>
    <row r="93" spans="1:4" x14ac:dyDescent="0.5">
      <c r="A93" t="str">
        <v>Joondalup</v>
      </c>
      <c r="B93" t="str">
        <v>TV Ad</v>
      </c>
      <c r="C93" t="str">
        <v>6/07/2025</v>
      </c>
      <c r="D93">
        <v>33</v>
      </c>
    </row>
    <row r="94" spans="1:4" x14ac:dyDescent="0.5">
      <c r="A94" t="str">
        <v>Joondalup</v>
      </c>
      <c r="B94" t="str">
        <v>Radio Ad</v>
      </c>
      <c r="C94" t="str">
        <v>6/07/2025</v>
      </c>
      <c r="D94">
        <v>43</v>
      </c>
    </row>
    <row r="95" spans="1:4" x14ac:dyDescent="0.5">
      <c r="A95" t="str">
        <v>Joondalup</v>
      </c>
      <c r="B95" t="str">
        <v>Email</v>
      </c>
      <c r="C95" t="str">
        <v>6/07/2025</v>
      </c>
      <c r="D95">
        <v>22</v>
      </c>
    </row>
    <row r="96" spans="1:4" x14ac:dyDescent="0.5">
      <c r="A96" t="str">
        <v>Joondalup</v>
      </c>
      <c r="B96" t="str">
        <v>Website</v>
      </c>
      <c r="C96" t="str">
        <v>6/07/2025</v>
      </c>
      <c r="D96">
        <v>15</v>
      </c>
    </row>
    <row r="97" spans="1:4" x14ac:dyDescent="0.5">
      <c r="A97" t="str">
        <v>Joondalup</v>
      </c>
      <c r="B97" t="str">
        <v>Referral</v>
      </c>
      <c r="C97" t="str">
        <v>6/07/2025</v>
      </c>
      <c r="D97">
        <v>18</v>
      </c>
    </row>
    <row r="98" spans="1:4" x14ac:dyDescent="0.5">
      <c r="A98" t="str">
        <v>Karrinyup</v>
      </c>
      <c r="B98" t="str">
        <v>Walk In</v>
      </c>
      <c r="C98" t="str">
        <v>6/07/2025</v>
      </c>
      <c r="D98">
        <v>22</v>
      </c>
    </row>
    <row r="99" spans="1:4" x14ac:dyDescent="0.5">
      <c r="A99" t="str">
        <v>Karrinyup</v>
      </c>
      <c r="B99" t="str">
        <v>TV Ad</v>
      </c>
      <c r="C99" t="str">
        <v>6/07/2025</v>
      </c>
      <c r="D99">
        <v>46</v>
      </c>
    </row>
    <row r="100" spans="1:4" x14ac:dyDescent="0.5">
      <c r="A100" t="str">
        <v>Karrinyup</v>
      </c>
      <c r="B100" t="str">
        <v>Radio Ad</v>
      </c>
      <c r="C100" t="str">
        <v>6/07/2025</v>
      </c>
      <c r="D100">
        <v>42</v>
      </c>
    </row>
    <row r="101" spans="1:4" x14ac:dyDescent="0.5">
      <c r="A101" t="str">
        <v>Karrinyup</v>
      </c>
      <c r="B101" t="str">
        <v>Email</v>
      </c>
      <c r="C101" t="str">
        <v>6/07/2025</v>
      </c>
      <c r="D101">
        <v>19</v>
      </c>
    </row>
    <row r="102" spans="1:4" x14ac:dyDescent="0.5">
      <c r="A102" t="str">
        <v>Karrinyup</v>
      </c>
      <c r="B102" t="str">
        <v>Website</v>
      </c>
      <c r="C102" t="str">
        <v>6/07/2025</v>
      </c>
      <c r="D102">
        <v>21</v>
      </c>
    </row>
    <row r="103" spans="1:4" x14ac:dyDescent="0.5">
      <c r="A103" t="str">
        <v>Karrinyup</v>
      </c>
      <c r="B103" t="str">
        <v>Referral</v>
      </c>
      <c r="C103" t="str">
        <v>6/07/2025</v>
      </c>
      <c r="D103">
        <v>33</v>
      </c>
    </row>
    <row r="104" spans="1:4" x14ac:dyDescent="0.5">
      <c r="A104" t="str">
        <v>Innaloo</v>
      </c>
      <c r="B104" t="str">
        <v>Walk In</v>
      </c>
      <c r="C104" t="str">
        <v>6/07/2025</v>
      </c>
      <c r="D104">
        <v>36</v>
      </c>
    </row>
    <row r="105" spans="1:4" x14ac:dyDescent="0.5">
      <c r="A105" t="str">
        <v>Innaloo</v>
      </c>
      <c r="B105" t="str">
        <v>TV Ad</v>
      </c>
      <c r="C105" t="str">
        <v>6/07/2025</v>
      </c>
      <c r="D105">
        <v>36</v>
      </c>
    </row>
    <row r="106" spans="1:4" x14ac:dyDescent="0.5">
      <c r="A106" t="str">
        <v>Innaloo</v>
      </c>
      <c r="B106" t="str">
        <v>Radio Ad</v>
      </c>
      <c r="C106" t="str">
        <v>6/07/2025</v>
      </c>
      <c r="D106">
        <v>38</v>
      </c>
    </row>
    <row r="107" spans="1:4" x14ac:dyDescent="0.5">
      <c r="A107" t="str">
        <v>Innaloo</v>
      </c>
      <c r="B107" t="str">
        <v>Email</v>
      </c>
      <c r="C107" t="str">
        <v>6/07/2025</v>
      </c>
      <c r="D107">
        <v>33</v>
      </c>
    </row>
    <row r="108" spans="1:4" x14ac:dyDescent="0.5">
      <c r="A108" t="str">
        <v>Innaloo</v>
      </c>
      <c r="B108" t="str">
        <v>Website</v>
      </c>
      <c r="C108" t="str">
        <v>6/07/2025</v>
      </c>
      <c r="D108">
        <v>45</v>
      </c>
    </row>
    <row r="109" spans="1:4" x14ac:dyDescent="0.5">
      <c r="A109" t="str">
        <v>Innaloo</v>
      </c>
      <c r="B109" t="str">
        <v>Referral</v>
      </c>
      <c r="C109" t="str">
        <v>6/07/2025</v>
      </c>
      <c r="D109">
        <v>16</v>
      </c>
    </row>
    <row r="110" spans="1:4" x14ac:dyDescent="0.5">
      <c r="A110" t="str">
        <v>Joondalup</v>
      </c>
      <c r="B110" t="str">
        <v>Walk In</v>
      </c>
      <c r="C110" t="str">
        <v>7/07/2025</v>
      </c>
      <c r="D110">
        <v>35</v>
      </c>
    </row>
    <row r="111" spans="1:4" x14ac:dyDescent="0.5">
      <c r="A111" t="str">
        <v>Joondalup</v>
      </c>
      <c r="B111" t="str">
        <v>TV Ad</v>
      </c>
      <c r="C111" t="str">
        <v>7/07/2025</v>
      </c>
      <c r="D111">
        <v>13</v>
      </c>
    </row>
    <row r="112" spans="1:4" x14ac:dyDescent="0.5">
      <c r="A112" t="str">
        <v>Joondalup</v>
      </c>
      <c r="B112" t="str">
        <v>Radio Ad</v>
      </c>
      <c r="C112" t="str">
        <v>7/07/2025</v>
      </c>
      <c r="D112">
        <v>33</v>
      </c>
    </row>
    <row r="113" spans="1:4" x14ac:dyDescent="0.5">
      <c r="A113" t="str">
        <v>Joondalup</v>
      </c>
      <c r="B113" t="str">
        <v>Email</v>
      </c>
      <c r="C113" t="str">
        <v>7/07/2025</v>
      </c>
      <c r="D113">
        <v>31</v>
      </c>
    </row>
    <row r="114" spans="1:4" x14ac:dyDescent="0.5">
      <c r="A114" t="str">
        <v>Joondalup</v>
      </c>
      <c r="B114" t="str">
        <v>Website</v>
      </c>
      <c r="C114" t="str">
        <v>7/07/2025</v>
      </c>
      <c r="D114">
        <v>23</v>
      </c>
    </row>
    <row r="115" spans="1:4" x14ac:dyDescent="0.5">
      <c r="A115" t="str">
        <v>Joondalup</v>
      </c>
      <c r="B115" t="str">
        <v>Referral</v>
      </c>
      <c r="C115" t="str">
        <v>7/07/2025</v>
      </c>
      <c r="D115">
        <v>42</v>
      </c>
    </row>
    <row r="116" spans="1:4" x14ac:dyDescent="0.5">
      <c r="A116" t="str">
        <v>Karrinyup</v>
      </c>
      <c r="B116" t="str">
        <v>Walk In</v>
      </c>
      <c r="C116" t="str">
        <v>7/07/2025</v>
      </c>
      <c r="D116">
        <v>41</v>
      </c>
    </row>
    <row r="117" spans="1:4" x14ac:dyDescent="0.5">
      <c r="A117" t="str">
        <v>Karrinyup</v>
      </c>
      <c r="B117" t="str">
        <v>TV Ad</v>
      </c>
      <c r="C117" t="str">
        <v>7/07/2025</v>
      </c>
      <c r="D117">
        <v>26</v>
      </c>
    </row>
    <row r="118" spans="1:4" x14ac:dyDescent="0.5">
      <c r="A118" t="str">
        <v>Karrinyup</v>
      </c>
      <c r="B118" t="str">
        <v>Radio Ad</v>
      </c>
      <c r="C118" t="str">
        <v>7/07/2025</v>
      </c>
      <c r="D118">
        <v>46</v>
      </c>
    </row>
    <row r="119" spans="1:4" x14ac:dyDescent="0.5">
      <c r="A119" t="str">
        <v>Karrinyup</v>
      </c>
      <c r="B119" t="str">
        <v>Email</v>
      </c>
      <c r="C119" t="str">
        <v>7/07/2025</v>
      </c>
      <c r="D119">
        <v>20</v>
      </c>
    </row>
    <row r="120" spans="1:4" x14ac:dyDescent="0.5">
      <c r="A120" t="str">
        <v>Karrinyup</v>
      </c>
      <c r="B120" t="str">
        <v>Website</v>
      </c>
      <c r="C120" t="str">
        <v>7/07/2025</v>
      </c>
      <c r="D120">
        <v>26</v>
      </c>
    </row>
    <row r="121" spans="1:4" x14ac:dyDescent="0.5">
      <c r="A121" t="str">
        <v>Karrinyup</v>
      </c>
      <c r="B121" t="str">
        <v>Referral</v>
      </c>
      <c r="C121" t="str">
        <v>7/07/2025</v>
      </c>
      <c r="D121">
        <v>10</v>
      </c>
    </row>
    <row r="122" spans="1:4" x14ac:dyDescent="0.5">
      <c r="A122" t="str">
        <v>Innaloo</v>
      </c>
      <c r="B122" t="str">
        <v>Walk In</v>
      </c>
      <c r="C122" t="str">
        <v>7/07/2025</v>
      </c>
      <c r="D122">
        <v>22</v>
      </c>
    </row>
    <row r="123" spans="1:4" x14ac:dyDescent="0.5">
      <c r="A123" t="str">
        <v>Innaloo</v>
      </c>
      <c r="B123" t="str">
        <v>TV Ad</v>
      </c>
      <c r="C123" t="str">
        <v>7/07/2025</v>
      </c>
      <c r="D123">
        <v>44</v>
      </c>
    </row>
    <row r="124" spans="1:4" x14ac:dyDescent="0.5">
      <c r="A124" t="str">
        <v>Innaloo</v>
      </c>
      <c r="B124" t="str">
        <v>Radio Ad</v>
      </c>
      <c r="C124" t="str">
        <v>7/07/2025</v>
      </c>
      <c r="D124">
        <v>35</v>
      </c>
    </row>
    <row r="125" spans="1:4" x14ac:dyDescent="0.5">
      <c r="A125" t="str">
        <v>Innaloo</v>
      </c>
      <c r="B125" t="str">
        <v>Email</v>
      </c>
      <c r="C125" t="str">
        <v>7/07/2025</v>
      </c>
      <c r="D125">
        <v>34</v>
      </c>
    </row>
    <row r="126" spans="1:4" x14ac:dyDescent="0.5">
      <c r="A126" t="str">
        <v>Innaloo</v>
      </c>
      <c r="B126" t="str">
        <v>Website</v>
      </c>
      <c r="C126" t="str">
        <v>7/07/2025</v>
      </c>
      <c r="D126">
        <v>39</v>
      </c>
    </row>
    <row r="127" spans="1:4" x14ac:dyDescent="0.5">
      <c r="A127" t="str">
        <v>Innaloo</v>
      </c>
      <c r="B127" t="str">
        <v>Referral</v>
      </c>
      <c r="C127" t="str">
        <v>7/07/2025</v>
      </c>
      <c r="D127">
        <v>21</v>
      </c>
    </row>
    <row r="128" spans="1:4" x14ac:dyDescent="0.5">
      <c r="A128" t="str">
        <v>Joondalup</v>
      </c>
      <c r="B128" t="str">
        <v>Walk In</v>
      </c>
      <c r="C128" t="str">
        <v>8/07/2025</v>
      </c>
      <c r="D128">
        <v>36</v>
      </c>
    </row>
    <row r="129" spans="1:4" x14ac:dyDescent="0.5">
      <c r="A129" t="str">
        <v>Joondalup</v>
      </c>
      <c r="B129" t="str">
        <v>TV Ad</v>
      </c>
      <c r="C129" t="str">
        <v>8/07/2025</v>
      </c>
      <c r="D129">
        <v>50</v>
      </c>
    </row>
    <row r="130" spans="1:4" x14ac:dyDescent="0.5">
      <c r="A130" t="str">
        <v>Joondalup</v>
      </c>
      <c r="B130" t="str">
        <v>Radio Ad</v>
      </c>
      <c r="C130" t="str">
        <v>8/07/2025</v>
      </c>
      <c r="D130">
        <v>14</v>
      </c>
    </row>
    <row r="131" spans="1:4" x14ac:dyDescent="0.5">
      <c r="A131" t="str">
        <v>Joondalup</v>
      </c>
      <c r="B131" t="str">
        <v>Email</v>
      </c>
      <c r="C131" t="str">
        <v>8/07/2025</v>
      </c>
      <c r="D131">
        <v>33</v>
      </c>
    </row>
    <row r="132" spans="1:4" x14ac:dyDescent="0.5">
      <c r="A132" t="str">
        <v>Joondalup</v>
      </c>
      <c r="B132" t="str">
        <v>Website</v>
      </c>
      <c r="C132" t="str">
        <v>8/07/2025</v>
      </c>
      <c r="D132">
        <v>17</v>
      </c>
    </row>
    <row r="133" spans="1:4" x14ac:dyDescent="0.5">
      <c r="A133" t="str">
        <v>Joondalup</v>
      </c>
      <c r="B133" t="str">
        <v>Referral</v>
      </c>
      <c r="C133" t="str">
        <v>8/07/2025</v>
      </c>
      <c r="D133">
        <v>16</v>
      </c>
    </row>
    <row r="134" spans="1:4" x14ac:dyDescent="0.5">
      <c r="A134" t="str">
        <v>Karrinyup</v>
      </c>
      <c r="B134" t="str">
        <v>Walk In</v>
      </c>
      <c r="C134" t="str">
        <v>8/07/2025</v>
      </c>
      <c r="D134">
        <v>30</v>
      </c>
    </row>
    <row r="135" spans="1:4" x14ac:dyDescent="0.5">
      <c r="A135" t="str">
        <v>Karrinyup</v>
      </c>
      <c r="B135" t="str">
        <v>TV Ad</v>
      </c>
      <c r="C135" t="str">
        <v>8/07/2025</v>
      </c>
      <c r="D135">
        <v>16</v>
      </c>
    </row>
    <row r="136" spans="1:4" x14ac:dyDescent="0.5">
      <c r="A136" t="str">
        <v>Karrinyup</v>
      </c>
      <c r="B136" t="str">
        <v>Radio Ad</v>
      </c>
      <c r="C136" t="str">
        <v>8/07/2025</v>
      </c>
      <c r="D136">
        <v>11</v>
      </c>
    </row>
    <row r="137" spans="1:4" x14ac:dyDescent="0.5">
      <c r="A137" t="str">
        <v>Karrinyup</v>
      </c>
      <c r="B137" t="str">
        <v>Email</v>
      </c>
      <c r="C137" t="str">
        <v>8/07/2025</v>
      </c>
      <c r="D137">
        <v>30</v>
      </c>
    </row>
    <row r="138" spans="1:4" x14ac:dyDescent="0.5">
      <c r="A138" t="str">
        <v>Karrinyup</v>
      </c>
      <c r="B138" t="str">
        <v>Website</v>
      </c>
      <c r="C138" t="str">
        <v>8/07/2025</v>
      </c>
      <c r="D138">
        <v>40</v>
      </c>
    </row>
    <row r="139" spans="1:4" x14ac:dyDescent="0.5">
      <c r="A139" t="str">
        <v>Karrinyup</v>
      </c>
      <c r="B139" t="str">
        <v>Referral</v>
      </c>
      <c r="C139" t="str">
        <v>8/07/2025</v>
      </c>
      <c r="D139">
        <v>47</v>
      </c>
    </row>
    <row r="140" spans="1:4" x14ac:dyDescent="0.5">
      <c r="A140" t="str">
        <v>Innaloo</v>
      </c>
      <c r="B140" t="str">
        <v>Walk In</v>
      </c>
      <c r="C140" t="str">
        <v>8/07/2025</v>
      </c>
      <c r="D140">
        <v>30</v>
      </c>
    </row>
    <row r="141" spans="1:4" x14ac:dyDescent="0.5">
      <c r="A141" t="str">
        <v>Innaloo</v>
      </c>
      <c r="B141" t="str">
        <v>TV Ad</v>
      </c>
      <c r="C141" t="str">
        <v>8/07/2025</v>
      </c>
      <c r="D141">
        <v>23</v>
      </c>
    </row>
    <row r="142" spans="1:4" x14ac:dyDescent="0.5">
      <c r="A142" t="str">
        <v>Innaloo</v>
      </c>
      <c r="B142" t="str">
        <v>Radio Ad</v>
      </c>
      <c r="C142" t="str">
        <v>8/07/2025</v>
      </c>
      <c r="D142">
        <v>43</v>
      </c>
    </row>
    <row r="143" spans="1:4" x14ac:dyDescent="0.5">
      <c r="A143" t="str">
        <v>Innaloo</v>
      </c>
      <c r="B143" t="str">
        <v>Email</v>
      </c>
      <c r="C143" t="str">
        <v>8/07/2025</v>
      </c>
      <c r="D143">
        <v>12</v>
      </c>
    </row>
    <row r="144" spans="1:4" x14ac:dyDescent="0.5">
      <c r="A144" t="str">
        <v>Innaloo</v>
      </c>
      <c r="B144" t="str">
        <v>Website</v>
      </c>
      <c r="C144" t="str">
        <v>8/07/2025</v>
      </c>
      <c r="D144">
        <v>32</v>
      </c>
    </row>
    <row r="145" spans="1:4" x14ac:dyDescent="0.5">
      <c r="A145" t="str">
        <v>Innaloo</v>
      </c>
      <c r="B145" t="str">
        <v>Referral</v>
      </c>
      <c r="C145" t="str">
        <v>8/07/2025</v>
      </c>
      <c r="D145">
        <v>23</v>
      </c>
    </row>
    <row r="146" spans="1:4" x14ac:dyDescent="0.5">
      <c r="A146" t="str">
        <v>Joondalup</v>
      </c>
      <c r="B146" t="str">
        <v>Walk In</v>
      </c>
      <c r="C146" t="str">
        <v>9/07/2025</v>
      </c>
      <c r="D146">
        <v>36</v>
      </c>
    </row>
    <row r="147" spans="1:4" x14ac:dyDescent="0.5">
      <c r="A147" t="str">
        <v>Joondalup</v>
      </c>
      <c r="B147" t="str">
        <v>TV Ad</v>
      </c>
      <c r="C147" t="str">
        <v>9/07/2025</v>
      </c>
      <c r="D147">
        <v>12</v>
      </c>
    </row>
    <row r="148" spans="1:4" x14ac:dyDescent="0.5">
      <c r="A148" t="str">
        <v>Joondalup</v>
      </c>
      <c r="B148" t="str">
        <v>Radio Ad</v>
      </c>
      <c r="C148" t="str">
        <v>9/07/2025</v>
      </c>
      <c r="D148">
        <v>41</v>
      </c>
    </row>
    <row r="149" spans="1:4" x14ac:dyDescent="0.5">
      <c r="A149" t="str">
        <v>Joondalup</v>
      </c>
      <c r="B149" t="str">
        <v>Email</v>
      </c>
      <c r="C149" t="str">
        <v>9/07/2025</v>
      </c>
      <c r="D149">
        <v>15</v>
      </c>
    </row>
    <row r="150" spans="1:4" x14ac:dyDescent="0.5">
      <c r="A150" t="str">
        <v>Joondalup</v>
      </c>
      <c r="B150" t="str">
        <v>Website</v>
      </c>
      <c r="C150" t="str">
        <v>9/07/2025</v>
      </c>
      <c r="D150">
        <v>42</v>
      </c>
    </row>
    <row r="151" spans="1:4" x14ac:dyDescent="0.5">
      <c r="A151" t="str">
        <v>Joondalup</v>
      </c>
      <c r="B151" t="str">
        <v>Referral</v>
      </c>
      <c r="C151" t="str">
        <v>9/07/2025</v>
      </c>
      <c r="D151">
        <v>39</v>
      </c>
    </row>
    <row r="152" spans="1:4" x14ac:dyDescent="0.5">
      <c r="A152" t="str">
        <v>Karrinyup</v>
      </c>
      <c r="B152" t="str">
        <v>Walk In</v>
      </c>
      <c r="C152" t="str">
        <v>9/07/2025</v>
      </c>
      <c r="D152">
        <v>40</v>
      </c>
    </row>
    <row r="153" spans="1:4" x14ac:dyDescent="0.5">
      <c r="A153" t="str">
        <v>Karrinyup</v>
      </c>
      <c r="B153" t="str">
        <v>TV Ad</v>
      </c>
      <c r="C153" t="str">
        <v>9/07/2025</v>
      </c>
      <c r="D153">
        <v>29</v>
      </c>
    </row>
    <row r="154" spans="1:4" x14ac:dyDescent="0.5">
      <c r="A154" t="str">
        <v>Karrinyup</v>
      </c>
      <c r="B154" t="str">
        <v>Radio Ad</v>
      </c>
      <c r="C154" t="str">
        <v>9/07/2025</v>
      </c>
      <c r="D154">
        <v>32</v>
      </c>
    </row>
    <row r="155" spans="1:4" x14ac:dyDescent="0.5">
      <c r="A155" t="str">
        <v>Karrinyup</v>
      </c>
      <c r="B155" t="str">
        <v>Email</v>
      </c>
      <c r="C155" t="str">
        <v>9/07/2025</v>
      </c>
      <c r="D155">
        <v>10</v>
      </c>
    </row>
    <row r="156" spans="1:4" x14ac:dyDescent="0.5">
      <c r="A156" t="str">
        <v>Karrinyup</v>
      </c>
      <c r="B156" t="str">
        <v>Website</v>
      </c>
      <c r="C156" t="str">
        <v>9/07/2025</v>
      </c>
      <c r="D156">
        <v>15</v>
      </c>
    </row>
    <row r="157" spans="1:4" x14ac:dyDescent="0.5">
      <c r="A157" t="str">
        <v>Karrinyup</v>
      </c>
      <c r="B157" t="str">
        <v>Referral</v>
      </c>
      <c r="C157" t="str">
        <v>9/07/2025</v>
      </c>
      <c r="D157">
        <v>34</v>
      </c>
    </row>
    <row r="158" spans="1:4" x14ac:dyDescent="0.5">
      <c r="A158" t="str">
        <v>Innaloo</v>
      </c>
      <c r="B158" t="str">
        <v>Walk In</v>
      </c>
      <c r="C158" t="str">
        <v>9/07/2025</v>
      </c>
      <c r="D158">
        <v>22</v>
      </c>
    </row>
    <row r="159" spans="1:4" x14ac:dyDescent="0.5">
      <c r="A159" t="str">
        <v>Innaloo</v>
      </c>
      <c r="B159" t="str">
        <v>TV Ad</v>
      </c>
      <c r="C159" t="str">
        <v>9/07/2025</v>
      </c>
      <c r="D159">
        <v>47</v>
      </c>
    </row>
    <row r="160" spans="1:4" x14ac:dyDescent="0.5">
      <c r="A160" t="str">
        <v>Innaloo</v>
      </c>
      <c r="B160" t="str">
        <v>Radio Ad</v>
      </c>
      <c r="C160" t="str">
        <v>9/07/2025</v>
      </c>
      <c r="D160">
        <v>45</v>
      </c>
    </row>
    <row r="161" spans="1:4" x14ac:dyDescent="0.5">
      <c r="A161" t="str">
        <v>Innaloo</v>
      </c>
      <c r="B161" t="str">
        <v>Email</v>
      </c>
      <c r="C161" t="str">
        <v>9/07/2025</v>
      </c>
      <c r="D161">
        <v>32</v>
      </c>
    </row>
    <row r="162" spans="1:4" x14ac:dyDescent="0.5">
      <c r="A162" t="str">
        <v>Innaloo</v>
      </c>
      <c r="B162" t="str">
        <v>Website</v>
      </c>
      <c r="C162" t="str">
        <v>9/07/2025</v>
      </c>
      <c r="D162">
        <v>36</v>
      </c>
    </row>
    <row r="163" spans="1:4" x14ac:dyDescent="0.5">
      <c r="A163" t="str">
        <v>Innaloo</v>
      </c>
      <c r="B163" t="str">
        <v>Referral</v>
      </c>
      <c r="C163" t="str">
        <v>9/07/2025</v>
      </c>
      <c r="D163">
        <v>39</v>
      </c>
    </row>
    <row r="164" spans="1:4" x14ac:dyDescent="0.5">
      <c r="A164" t="str">
        <v>Joondalup</v>
      </c>
      <c r="B164" t="str">
        <v>Walk In</v>
      </c>
      <c r="C164" t="str">
        <v>10/07/2025</v>
      </c>
      <c r="D164">
        <v>35</v>
      </c>
    </row>
    <row r="165" spans="1:4" x14ac:dyDescent="0.5">
      <c r="A165" t="str">
        <v>Joondalup</v>
      </c>
      <c r="B165" t="str">
        <v>TV Ad</v>
      </c>
      <c r="C165" t="str">
        <v>10/07/2025</v>
      </c>
      <c r="D165">
        <v>45</v>
      </c>
    </row>
    <row r="166" spans="1:4" x14ac:dyDescent="0.5">
      <c r="A166" t="str">
        <v>Joondalup</v>
      </c>
      <c r="B166" t="str">
        <v>Radio Ad</v>
      </c>
      <c r="C166" t="str">
        <v>10/07/2025</v>
      </c>
      <c r="D166">
        <v>33</v>
      </c>
    </row>
    <row r="167" spans="1:4" x14ac:dyDescent="0.5">
      <c r="A167" t="str">
        <v>Joondalup</v>
      </c>
      <c r="B167" t="str">
        <v>Email</v>
      </c>
      <c r="C167" t="str">
        <v>10/07/2025</v>
      </c>
      <c r="D167">
        <v>11</v>
      </c>
    </row>
    <row r="168" spans="1:4" x14ac:dyDescent="0.5">
      <c r="A168" t="str">
        <v>Joondalup</v>
      </c>
      <c r="B168" t="str">
        <v>Website</v>
      </c>
      <c r="C168" t="str">
        <v>10/07/2025</v>
      </c>
      <c r="D168">
        <v>48</v>
      </c>
    </row>
    <row r="169" spans="1:4" x14ac:dyDescent="0.5">
      <c r="A169" t="str">
        <v>Joondalup</v>
      </c>
      <c r="B169" t="str">
        <v>Referral</v>
      </c>
      <c r="C169" t="str">
        <v>10/07/2025</v>
      </c>
      <c r="D169">
        <v>33</v>
      </c>
    </row>
    <row r="170" spans="1:4" x14ac:dyDescent="0.5">
      <c r="A170" t="str">
        <v>Karrinyup</v>
      </c>
      <c r="B170" t="str">
        <v>Walk In</v>
      </c>
      <c r="C170" t="str">
        <v>10/07/2025</v>
      </c>
      <c r="D170">
        <v>27</v>
      </c>
    </row>
    <row r="171" spans="1:4" x14ac:dyDescent="0.5">
      <c r="A171" t="str">
        <v>Karrinyup</v>
      </c>
      <c r="B171" t="str">
        <v>TV Ad</v>
      </c>
      <c r="C171" t="str">
        <v>10/07/2025</v>
      </c>
      <c r="D171">
        <v>30</v>
      </c>
    </row>
    <row r="172" spans="1:4" x14ac:dyDescent="0.5">
      <c r="A172" t="str">
        <v>Karrinyup</v>
      </c>
      <c r="B172" t="str">
        <v>Radio Ad</v>
      </c>
      <c r="C172" t="str">
        <v>10/07/2025</v>
      </c>
      <c r="D172">
        <v>17</v>
      </c>
    </row>
    <row r="173" spans="1:4" x14ac:dyDescent="0.5">
      <c r="A173" t="str">
        <v>Karrinyup</v>
      </c>
      <c r="B173" t="str">
        <v>Email</v>
      </c>
      <c r="C173" t="str">
        <v>10/07/2025</v>
      </c>
      <c r="D173">
        <v>16</v>
      </c>
    </row>
    <row r="174" spans="1:4" x14ac:dyDescent="0.5">
      <c r="A174" t="str">
        <v>Karrinyup</v>
      </c>
      <c r="B174" t="str">
        <v>Website</v>
      </c>
      <c r="C174" t="str">
        <v>10/07/2025</v>
      </c>
      <c r="D174">
        <v>22</v>
      </c>
    </row>
    <row r="175" spans="1:4" x14ac:dyDescent="0.5">
      <c r="A175" t="str">
        <v>Karrinyup</v>
      </c>
      <c r="B175" t="str">
        <v>Referral</v>
      </c>
      <c r="C175" t="str">
        <v>10/07/2025</v>
      </c>
      <c r="D175">
        <v>46</v>
      </c>
    </row>
    <row r="176" spans="1:4" x14ac:dyDescent="0.5">
      <c r="A176" t="str">
        <v>Innaloo</v>
      </c>
      <c r="B176" t="str">
        <v>Walk In</v>
      </c>
      <c r="C176" t="str">
        <v>10/07/2025</v>
      </c>
      <c r="D176">
        <v>25</v>
      </c>
    </row>
    <row r="177" spans="1:4" x14ac:dyDescent="0.5">
      <c r="A177" t="str">
        <v>Innaloo</v>
      </c>
      <c r="B177" t="str">
        <v>TV Ad</v>
      </c>
      <c r="C177" t="str">
        <v>10/07/2025</v>
      </c>
      <c r="D177">
        <v>14</v>
      </c>
    </row>
    <row r="178" spans="1:4" x14ac:dyDescent="0.5">
      <c r="A178" t="str">
        <v>Innaloo</v>
      </c>
      <c r="B178" t="str">
        <v>Radio Ad</v>
      </c>
      <c r="C178" t="str">
        <v>10/07/2025</v>
      </c>
      <c r="D178">
        <v>46</v>
      </c>
    </row>
    <row r="179" spans="1:4" x14ac:dyDescent="0.5">
      <c r="A179" t="str">
        <v>Innaloo</v>
      </c>
      <c r="B179" t="str">
        <v>Email</v>
      </c>
      <c r="C179" t="str">
        <v>10/07/2025</v>
      </c>
      <c r="D179">
        <v>49</v>
      </c>
    </row>
    <row r="180" spans="1:4" x14ac:dyDescent="0.5">
      <c r="A180" t="str">
        <v>Innaloo</v>
      </c>
      <c r="B180" t="str">
        <v>Website</v>
      </c>
      <c r="C180" t="str">
        <v>10/07/2025</v>
      </c>
      <c r="D180">
        <v>21</v>
      </c>
    </row>
    <row r="181" spans="1:4" x14ac:dyDescent="0.5">
      <c r="A181" t="str">
        <v>Innaloo</v>
      </c>
      <c r="B181" t="str">
        <v>Referral</v>
      </c>
      <c r="C181" t="str">
        <v>10/07/2025</v>
      </c>
      <c r="D181">
        <v>45</v>
      </c>
    </row>
    <row r="182" spans="1:4" x14ac:dyDescent="0.5">
      <c r="A182" t="str">
        <v>Joondalup</v>
      </c>
      <c r="B182" t="str">
        <v>Walk In</v>
      </c>
      <c r="C182" t="str">
        <v>11/07/2025</v>
      </c>
      <c r="D182">
        <v>17</v>
      </c>
    </row>
    <row r="183" spans="1:4" x14ac:dyDescent="0.5">
      <c r="A183" t="str">
        <v>Joondalup</v>
      </c>
      <c r="B183" t="str">
        <v>TV Ad</v>
      </c>
      <c r="C183" t="str">
        <v>11/07/2025</v>
      </c>
      <c r="D183">
        <v>13</v>
      </c>
    </row>
    <row r="184" spans="1:4" x14ac:dyDescent="0.5">
      <c r="A184" t="str">
        <v>Joondalup</v>
      </c>
      <c r="B184" t="str">
        <v>Radio Ad</v>
      </c>
      <c r="C184" t="str">
        <v>11/07/2025</v>
      </c>
      <c r="D184">
        <v>45</v>
      </c>
    </row>
    <row r="185" spans="1:4" x14ac:dyDescent="0.5">
      <c r="A185" t="str">
        <v>Joondalup</v>
      </c>
      <c r="B185" t="str">
        <v>Email</v>
      </c>
      <c r="C185" t="str">
        <v>11/07/2025</v>
      </c>
      <c r="D185">
        <v>25</v>
      </c>
    </row>
    <row r="186" spans="1:4" x14ac:dyDescent="0.5">
      <c r="A186" t="str">
        <v>Joondalup</v>
      </c>
      <c r="B186" t="str">
        <v>Website</v>
      </c>
      <c r="C186" t="str">
        <v>11/07/2025</v>
      </c>
      <c r="D186">
        <v>18</v>
      </c>
    </row>
    <row r="187" spans="1:4" x14ac:dyDescent="0.5">
      <c r="A187" t="str">
        <v>Joondalup</v>
      </c>
      <c r="B187" t="str">
        <v>Referral</v>
      </c>
      <c r="C187" t="str">
        <v>11/07/2025</v>
      </c>
      <c r="D187">
        <v>49</v>
      </c>
    </row>
    <row r="188" spans="1:4" x14ac:dyDescent="0.5">
      <c r="A188" t="str">
        <v>Karrinyup</v>
      </c>
      <c r="B188" t="str">
        <v>Walk In</v>
      </c>
      <c r="C188" t="str">
        <v>11/07/2025</v>
      </c>
      <c r="D188">
        <v>33</v>
      </c>
    </row>
    <row r="189" spans="1:4" x14ac:dyDescent="0.5">
      <c r="A189" t="str">
        <v>Karrinyup</v>
      </c>
      <c r="B189" t="str">
        <v>TV Ad</v>
      </c>
      <c r="C189" t="str">
        <v>11/07/2025</v>
      </c>
      <c r="D189">
        <v>15</v>
      </c>
    </row>
    <row r="190" spans="1:4" x14ac:dyDescent="0.5">
      <c r="A190" t="str">
        <v>Karrinyup</v>
      </c>
      <c r="B190" t="str">
        <v>Radio Ad</v>
      </c>
      <c r="C190" t="str">
        <v>11/07/2025</v>
      </c>
      <c r="D190">
        <v>19</v>
      </c>
    </row>
    <row r="191" spans="1:4" x14ac:dyDescent="0.5">
      <c r="A191" t="str">
        <v>Karrinyup</v>
      </c>
      <c r="B191" t="str">
        <v>Email</v>
      </c>
      <c r="C191" t="str">
        <v>11/07/2025</v>
      </c>
      <c r="D191">
        <v>35</v>
      </c>
    </row>
    <row r="192" spans="1:4" x14ac:dyDescent="0.5">
      <c r="A192" t="str">
        <v>Karrinyup</v>
      </c>
      <c r="B192" t="str">
        <v>Website</v>
      </c>
      <c r="C192" t="str">
        <v>11/07/2025</v>
      </c>
      <c r="D192">
        <v>30</v>
      </c>
    </row>
    <row r="193" spans="1:4" x14ac:dyDescent="0.5">
      <c r="A193" t="str">
        <v>Karrinyup</v>
      </c>
      <c r="B193" t="str">
        <v>Referral</v>
      </c>
      <c r="C193" t="str">
        <v>11/07/2025</v>
      </c>
      <c r="D193">
        <v>25</v>
      </c>
    </row>
    <row r="194" spans="1:4" x14ac:dyDescent="0.5">
      <c r="A194" t="str">
        <v>Innaloo</v>
      </c>
      <c r="B194" t="str">
        <v>Walk In</v>
      </c>
      <c r="C194" t="str">
        <v>11/07/2025</v>
      </c>
      <c r="D194">
        <v>24</v>
      </c>
    </row>
    <row r="195" spans="1:4" x14ac:dyDescent="0.5">
      <c r="A195" t="str">
        <v>Innaloo</v>
      </c>
      <c r="B195" t="str">
        <v>TV Ad</v>
      </c>
      <c r="C195" t="str">
        <v>11/07/2025</v>
      </c>
      <c r="D195">
        <v>14</v>
      </c>
    </row>
    <row r="196" spans="1:4" x14ac:dyDescent="0.5">
      <c r="A196" t="str">
        <v>Innaloo</v>
      </c>
      <c r="B196" t="str">
        <v>Radio Ad</v>
      </c>
      <c r="C196" t="str">
        <v>11/07/2025</v>
      </c>
      <c r="D196">
        <v>49</v>
      </c>
    </row>
    <row r="197" spans="1:4" x14ac:dyDescent="0.5">
      <c r="A197" t="str">
        <v>Innaloo</v>
      </c>
      <c r="B197" t="str">
        <v>Email</v>
      </c>
      <c r="C197" t="str">
        <v>11/07/2025</v>
      </c>
      <c r="D197">
        <v>43</v>
      </c>
    </row>
    <row r="198" spans="1:4" x14ac:dyDescent="0.5">
      <c r="A198" t="str">
        <v>Innaloo</v>
      </c>
      <c r="B198" t="str">
        <v>Website</v>
      </c>
      <c r="C198" t="str">
        <v>11/07/2025</v>
      </c>
      <c r="D198">
        <v>31</v>
      </c>
    </row>
    <row r="199" spans="1:4" x14ac:dyDescent="0.5">
      <c r="A199" t="str">
        <v>Innaloo</v>
      </c>
      <c r="B199" t="str">
        <v>Referral</v>
      </c>
      <c r="C199" t="str">
        <v>11/07/2025</v>
      </c>
      <c r="D199">
        <v>45</v>
      </c>
    </row>
    <row r="200" spans="1:4" x14ac:dyDescent="0.5">
      <c r="A200" t="str">
        <v>Joondalup</v>
      </c>
      <c r="B200" t="str">
        <v>Walk In</v>
      </c>
      <c r="C200" t="str">
        <v>12/07/2025</v>
      </c>
      <c r="D200">
        <v>32</v>
      </c>
    </row>
    <row r="201" spans="1:4" x14ac:dyDescent="0.5">
      <c r="A201" t="str">
        <v>Joondalup</v>
      </c>
      <c r="B201" t="str">
        <v>TV Ad</v>
      </c>
      <c r="C201" t="str">
        <v>12/07/2025</v>
      </c>
      <c r="D201">
        <v>21</v>
      </c>
    </row>
    <row r="202" spans="1:4" x14ac:dyDescent="0.5">
      <c r="A202" t="str">
        <v>Joondalup</v>
      </c>
      <c r="B202" t="str">
        <v>Radio Ad</v>
      </c>
      <c r="C202" t="str">
        <v>12/07/2025</v>
      </c>
      <c r="D202">
        <v>44</v>
      </c>
    </row>
    <row r="203" spans="1:4" x14ac:dyDescent="0.5">
      <c r="A203" t="str">
        <v>Joondalup</v>
      </c>
      <c r="B203" t="str">
        <v>Email</v>
      </c>
      <c r="C203" t="str">
        <v>12/07/2025</v>
      </c>
      <c r="D203">
        <v>19</v>
      </c>
    </row>
    <row r="204" spans="1:4" x14ac:dyDescent="0.5">
      <c r="A204" t="str">
        <v>Joondalup</v>
      </c>
      <c r="B204" t="str">
        <v>Website</v>
      </c>
      <c r="C204" t="str">
        <v>12/07/2025</v>
      </c>
      <c r="D204">
        <v>50</v>
      </c>
    </row>
    <row r="205" spans="1:4" x14ac:dyDescent="0.5">
      <c r="A205" t="str">
        <v>Joondalup</v>
      </c>
      <c r="B205" t="str">
        <v>Referral</v>
      </c>
      <c r="C205" t="str">
        <v>12/07/2025</v>
      </c>
      <c r="D205">
        <v>22</v>
      </c>
    </row>
    <row r="206" spans="1:4" x14ac:dyDescent="0.5">
      <c r="A206" t="str">
        <v>Karrinyup</v>
      </c>
      <c r="B206" t="str">
        <v>Walk In</v>
      </c>
      <c r="C206" t="str">
        <v>12/07/2025</v>
      </c>
      <c r="D206">
        <v>17</v>
      </c>
    </row>
    <row r="207" spans="1:4" x14ac:dyDescent="0.5">
      <c r="A207" t="str">
        <v>Karrinyup</v>
      </c>
      <c r="B207" t="str">
        <v>TV Ad</v>
      </c>
      <c r="C207" t="str">
        <v>12/07/2025</v>
      </c>
      <c r="D207">
        <v>21</v>
      </c>
    </row>
    <row r="208" spans="1:4" x14ac:dyDescent="0.5">
      <c r="A208" t="str">
        <v>Karrinyup</v>
      </c>
      <c r="B208" t="str">
        <v>Radio Ad</v>
      </c>
      <c r="C208" t="str">
        <v>12/07/2025</v>
      </c>
      <c r="D208">
        <v>23</v>
      </c>
    </row>
    <row r="209" spans="1:4" x14ac:dyDescent="0.5">
      <c r="A209" t="str">
        <v>Karrinyup</v>
      </c>
      <c r="B209" t="str">
        <v>Email</v>
      </c>
      <c r="C209" t="str">
        <v>12/07/2025</v>
      </c>
      <c r="D209">
        <v>31</v>
      </c>
    </row>
    <row r="210" spans="1:4" x14ac:dyDescent="0.5">
      <c r="A210" t="str">
        <v>Karrinyup</v>
      </c>
      <c r="B210" t="str">
        <v>Website</v>
      </c>
      <c r="C210" t="str">
        <v>12/07/2025</v>
      </c>
      <c r="D210">
        <v>22</v>
      </c>
    </row>
    <row r="211" spans="1:4" x14ac:dyDescent="0.5">
      <c r="A211" t="str">
        <v>Karrinyup</v>
      </c>
      <c r="B211" t="str">
        <v>Referral</v>
      </c>
      <c r="C211" t="str">
        <v>12/07/2025</v>
      </c>
      <c r="D211">
        <v>41</v>
      </c>
    </row>
    <row r="212" spans="1:4" x14ac:dyDescent="0.5">
      <c r="A212" t="str">
        <v>Innaloo</v>
      </c>
      <c r="B212" t="str">
        <v>Walk In</v>
      </c>
      <c r="C212" t="str">
        <v>12/07/2025</v>
      </c>
      <c r="D212">
        <v>49</v>
      </c>
    </row>
    <row r="213" spans="1:4" x14ac:dyDescent="0.5">
      <c r="A213" t="str">
        <v>Innaloo</v>
      </c>
      <c r="B213" t="str">
        <v>TV Ad</v>
      </c>
      <c r="C213" t="str">
        <v>12/07/2025</v>
      </c>
      <c r="D213">
        <v>30</v>
      </c>
    </row>
    <row r="214" spans="1:4" x14ac:dyDescent="0.5">
      <c r="A214" t="str">
        <v>Innaloo</v>
      </c>
      <c r="B214" t="str">
        <v>Radio Ad</v>
      </c>
      <c r="C214" t="str">
        <v>12/07/2025</v>
      </c>
      <c r="D214">
        <v>32</v>
      </c>
    </row>
    <row r="215" spans="1:4" x14ac:dyDescent="0.5">
      <c r="A215" t="str">
        <v>Innaloo</v>
      </c>
      <c r="B215" t="str">
        <v>Email</v>
      </c>
      <c r="C215" t="str">
        <v>12/07/2025</v>
      </c>
      <c r="D215">
        <v>42</v>
      </c>
    </row>
    <row r="216" spans="1:4" x14ac:dyDescent="0.5">
      <c r="A216" t="str">
        <v>Innaloo</v>
      </c>
      <c r="B216" t="str">
        <v>Website</v>
      </c>
      <c r="C216" t="str">
        <v>12/07/2025</v>
      </c>
      <c r="D216">
        <v>40</v>
      </c>
    </row>
    <row r="217" spans="1:4" x14ac:dyDescent="0.5">
      <c r="A217" t="str">
        <v>Innaloo</v>
      </c>
      <c r="B217" t="str">
        <v>Referral</v>
      </c>
      <c r="C217" t="str">
        <v>12/07/2025</v>
      </c>
      <c r="D217">
        <v>37</v>
      </c>
    </row>
    <row r="218" spans="1:4" x14ac:dyDescent="0.5">
      <c r="A218" t="str">
        <v>Joondalup</v>
      </c>
      <c r="B218" t="str">
        <v>Walk In</v>
      </c>
      <c r="C218" t="str">
        <v>13/07/2025</v>
      </c>
      <c r="D218">
        <v>10</v>
      </c>
    </row>
    <row r="219" spans="1:4" x14ac:dyDescent="0.5">
      <c r="A219" t="str">
        <v>Joondalup</v>
      </c>
      <c r="B219" t="str">
        <v>TV Ad</v>
      </c>
      <c r="C219" t="str">
        <v>13/07/2025</v>
      </c>
      <c r="D219">
        <v>10</v>
      </c>
    </row>
    <row r="220" spans="1:4" x14ac:dyDescent="0.5">
      <c r="A220" t="str">
        <v>Joondalup</v>
      </c>
      <c r="B220" t="str">
        <v>Radio Ad</v>
      </c>
      <c r="C220" t="str">
        <v>13/07/2025</v>
      </c>
      <c r="D220">
        <v>10</v>
      </c>
    </row>
    <row r="221" spans="1:4" x14ac:dyDescent="0.5">
      <c r="A221" t="str">
        <v>Joondalup</v>
      </c>
      <c r="B221" t="str">
        <v>Email</v>
      </c>
      <c r="C221" t="str">
        <v>13/07/2025</v>
      </c>
      <c r="D221">
        <v>10</v>
      </c>
    </row>
    <row r="222" spans="1:4" x14ac:dyDescent="0.5">
      <c r="A222" t="str">
        <v>Joondalup</v>
      </c>
      <c r="B222" t="str">
        <v>Website</v>
      </c>
      <c r="C222" t="str">
        <v>13/07/2025</v>
      </c>
      <c r="D222">
        <v>10</v>
      </c>
    </row>
    <row r="223" spans="1:4" x14ac:dyDescent="0.5">
      <c r="A223" t="str">
        <v>Joondalup</v>
      </c>
      <c r="B223" t="str">
        <v>Referral</v>
      </c>
      <c r="C223" t="str">
        <v>13/07/2025</v>
      </c>
      <c r="D223">
        <v>10</v>
      </c>
    </row>
    <row r="224" spans="1:4" x14ac:dyDescent="0.5">
      <c r="A224" t="str">
        <v>Karrinyup</v>
      </c>
      <c r="B224" t="str">
        <v>Walk In</v>
      </c>
      <c r="C224" t="str">
        <v>13/07/2025</v>
      </c>
      <c r="D224">
        <v>10</v>
      </c>
    </row>
    <row r="225" spans="1:4" x14ac:dyDescent="0.5">
      <c r="A225" t="str">
        <v>Karrinyup</v>
      </c>
      <c r="B225" t="str">
        <v>TV Ad</v>
      </c>
      <c r="C225" t="str">
        <v>13/07/2025</v>
      </c>
      <c r="D225">
        <v>10</v>
      </c>
    </row>
    <row r="226" spans="1:4" x14ac:dyDescent="0.5">
      <c r="A226" t="str">
        <v>Karrinyup</v>
      </c>
      <c r="B226" t="str">
        <v>Radio Ad</v>
      </c>
      <c r="C226" t="str">
        <v>13/07/2025</v>
      </c>
      <c r="D226">
        <v>10</v>
      </c>
    </row>
    <row r="227" spans="1:4" x14ac:dyDescent="0.5">
      <c r="A227" t="str">
        <v>Karrinyup</v>
      </c>
      <c r="B227" t="str">
        <v>Email</v>
      </c>
      <c r="C227" t="str">
        <v>13/07/2025</v>
      </c>
      <c r="D227">
        <v>10</v>
      </c>
    </row>
    <row r="228" spans="1:4" x14ac:dyDescent="0.5">
      <c r="A228" t="str">
        <v>Karrinyup</v>
      </c>
      <c r="B228" t="str">
        <v>Website</v>
      </c>
      <c r="C228" t="str">
        <v>13/07/2025</v>
      </c>
      <c r="D228">
        <v>10</v>
      </c>
    </row>
    <row r="229" spans="1:4" x14ac:dyDescent="0.5">
      <c r="A229" t="str">
        <v>Karrinyup</v>
      </c>
      <c r="B229" t="str">
        <v>Referral</v>
      </c>
      <c r="C229" t="str">
        <v>13/07/2025</v>
      </c>
      <c r="D229">
        <v>10</v>
      </c>
    </row>
    <row r="230" spans="1:4" x14ac:dyDescent="0.5">
      <c r="A230" t="str">
        <v>Innaloo</v>
      </c>
      <c r="B230" t="str">
        <v>Walk In</v>
      </c>
      <c r="C230" t="str">
        <v>13/07/2025</v>
      </c>
      <c r="D230">
        <v>10</v>
      </c>
    </row>
    <row r="231" spans="1:4" x14ac:dyDescent="0.5">
      <c r="A231" t="str">
        <v>Innaloo</v>
      </c>
      <c r="B231" t="str">
        <v>TV Ad</v>
      </c>
      <c r="C231" t="str">
        <v>13/07/2025</v>
      </c>
      <c r="D231">
        <v>10</v>
      </c>
    </row>
    <row r="232" spans="1:4" x14ac:dyDescent="0.5">
      <c r="A232" t="str">
        <v>Innaloo</v>
      </c>
      <c r="B232" t="str">
        <v>Radio Ad</v>
      </c>
      <c r="C232" t="str">
        <v>13/07/2025</v>
      </c>
      <c r="D232">
        <v>10</v>
      </c>
    </row>
    <row r="233" spans="1:4" x14ac:dyDescent="0.5">
      <c r="A233" t="str">
        <v>Innaloo</v>
      </c>
      <c r="B233" t="str">
        <v>Email</v>
      </c>
      <c r="C233" t="str">
        <v>13/07/2025</v>
      </c>
      <c r="D233">
        <v>10</v>
      </c>
    </row>
    <row r="234" spans="1:4" x14ac:dyDescent="0.5">
      <c r="A234" t="str">
        <v>Innaloo</v>
      </c>
      <c r="B234" t="str">
        <v>Website</v>
      </c>
      <c r="C234" t="str">
        <v>13/07/2025</v>
      </c>
      <c r="D234">
        <v>10</v>
      </c>
    </row>
    <row r="235" spans="1:4" x14ac:dyDescent="0.5">
      <c r="A235" t="str">
        <v>Innaloo</v>
      </c>
      <c r="B235" t="str">
        <v>Referral</v>
      </c>
      <c r="C235" t="str">
        <v>13/07/2025</v>
      </c>
      <c r="D235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06665F-C155-4381-B413-E56FFF86D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</vt:lpstr>
      <vt:lpstr>Filter</vt:lpstr>
      <vt:lpstr>Chart</vt:lpstr>
      <vt:lpstr>Statistics</vt:lpstr>
      <vt:lpstr>Data complete</vt:lpstr>
      <vt:lpstr>Data step 1</vt:lpstr>
      <vt:lpstr>Data step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2025-05-11T22:24:03Z</dcterms:created>
  <dcterms:modified xsi:type="dcterms:W3CDTF">2025-07-17T07:32:08Z</dcterms:modified>
</cp:coreProperties>
</file>