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AFDE884C-DEE7-4AC1-BC4E-A410537C0274}" xr6:coauthVersionLast="47" xr6:coauthVersionMax="47" xr10:uidLastSave="{00000000-0000-0000-0000-000000000000}"/>
  <bookViews>
    <workbookView xWindow="28680" yWindow="-120" windowWidth="29040" windowHeight="15720" xr2:uid="{FE2F53A9-253D-4EEC-8563-0E2C0C49D45A}"/>
  </bookViews>
  <sheets>
    <sheet name="Basics" sheetId="9" r:id="rId1"/>
    <sheet name="STOCK" sheetId="1" r:id="rId2"/>
    <sheet name="STOCK Chart" sheetId="6" r:id="rId3"/>
    <sheet name="STOCK Chart 2" sheetId="7" r:id="rId4"/>
    <sheet name="Stock Chart 3" sheetId="12" r:id="rId5"/>
    <sheet name="Stock Chart 4" sheetId="13" r:id="rId6"/>
    <sheet name="qASX" sheetId="11" r:id="rId7"/>
  </sheets>
  <definedNames>
    <definedName name="ExternalData_1" localSheetId="6" hidden="1">qASX!$A$1:$C$2057</definedName>
    <definedName name="fnCELLREF">_xlfn.LAMBDA(_xlpm.ref,SUBSTITUTE(CELL("address",_xlpm.ref),"$",""))</definedName>
    <definedName name="rngCompanyNames" localSheetId="5">qASX[Company name]</definedName>
    <definedName name="rngCompanyNames">qASX[Company name]</definedName>
    <definedName name="rngtest">_xlfn.ANCHORARRAY(#REF!):_xlfn.ANCHORARRAY(#REF!)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3" l="1" a="1"/>
  <c r="B5" i="12" a="1"/>
  <c r="B5" i="12" s="1"/>
  <c r="B6" i="6"/>
  <c r="B6" i="7"/>
  <c r="O8" i="1" a="1"/>
  <c r="O8" i="1" s="1"/>
  <c r="F8" i="13" a="1"/>
  <c r="C5" i="9" a="1"/>
  <c r="F4" i="12" a="1"/>
  <c r="P8" i="1" a="1"/>
  <c r="D5" i="12" l="1"/>
  <c r="C5" i="12"/>
  <c r="F4" i="12"/>
  <c r="F8" i="13"/>
  <c r="B5" i="13"/>
  <c r="C5" i="9"/>
  <c r="P8" i="1"/>
  <c r="B6" i="1"/>
  <c r="B7" i="1" s="1"/>
  <c r="E3" i="1"/>
  <c r="O7" i="1" a="1"/>
  <c r="O7" i="1" s="1"/>
  <c r="O6" i="1" a="1"/>
  <c r="O6" i="1" s="1"/>
  <c r="O4" i="1" a="1"/>
  <c r="O4" i="1" s="1"/>
  <c r="O5" i="1" a="1"/>
  <c r="O5" i="1" s="1"/>
  <c r="O3" i="1" a="1"/>
  <c r="O3" i="1" s="1"/>
  <c r="B7" i="7"/>
  <c r="B5" i="7"/>
  <c r="L2" i="7" s="1"/>
  <c r="E3" i="7"/>
  <c r="F2" i="7"/>
  <c r="E2" i="7"/>
  <c r="F2" i="6"/>
  <c r="G2" i="6"/>
  <c r="H2" i="6"/>
  <c r="I2" i="6"/>
  <c r="B7" i="6"/>
  <c r="B5" i="6"/>
  <c r="E3" i="6"/>
  <c r="E2" i="6"/>
  <c r="F2" i="1"/>
  <c r="G2" i="1"/>
  <c r="H2" i="1"/>
  <c r="I2" i="1"/>
  <c r="E2" i="1"/>
  <c r="B5" i="1"/>
  <c r="F4" i="13" a="1"/>
  <c r="F9" i="13" a="1"/>
  <c r="F8" i="12" a="1"/>
  <c r="F9" i="12" a="1"/>
  <c r="F6" i="12" a="1"/>
  <c r="F7" i="13" a="1"/>
  <c r="F7" i="12" a="1"/>
  <c r="F6" i="13" a="1"/>
  <c r="D8" i="1" a="1"/>
  <c r="P7" i="1" a="1"/>
  <c r="P4" i="1" a="1"/>
  <c r="P5" i="1" a="1"/>
  <c r="P6" i="1" a="1"/>
  <c r="P3" i="1" a="1"/>
  <c r="D5" i="13" l="1"/>
  <c r="C5" i="13"/>
  <c r="D8" i="13"/>
  <c r="C8" i="13"/>
  <c r="D8" i="1"/>
  <c r="F6" i="12"/>
  <c r="F9" i="12"/>
  <c r="C9" i="12" s="1"/>
  <c r="F7" i="12"/>
  <c r="F8" i="12"/>
  <c r="C8" i="12" s="1"/>
  <c r="C6" i="12"/>
  <c r="D6" i="12"/>
  <c r="D8" i="12"/>
  <c r="D7" i="12"/>
  <c r="C7" i="12"/>
  <c r="F4" i="13"/>
  <c r="F7" i="13"/>
  <c r="F6" i="13"/>
  <c r="F9" i="13"/>
  <c r="P6" i="1"/>
  <c r="P7" i="1"/>
  <c r="P5" i="1"/>
  <c r="P4" i="1"/>
  <c r="P3" i="1"/>
  <c r="O2" i="6"/>
  <c r="D8" i="6" a="1"/>
  <c r="D8" i="7" a="1"/>
  <c r="D6" i="13" l="1"/>
  <c r="C6" i="13"/>
  <c r="D9" i="13"/>
  <c r="C9" i="13"/>
  <c r="C7" i="13"/>
  <c r="D7" i="13"/>
  <c r="D9" i="12"/>
  <c r="D8" i="6"/>
  <c r="D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6A3011-CC46-4385-A10E-1DEF22A5D16B}" keepAlive="1" name="Query - qASX" description="Connection to the 'qASX' query in the workbook." type="5" refreshedVersion="8" background="1" saveData="1">
    <dbPr connection="Provider=Microsoft.Mashup.OleDb.1;Data Source=$Workbook$;Location=qASX;Extended Properties=&quot;&quot;" command="SELECT * FROM [qASX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68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4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  <bk>
      <extLst>
        <ext uri="{3e2802c4-a4d2-4d8b-9148-e3be6c30e623}">
          <xlrd:rvb i="996"/>
        </ext>
      </extLst>
    </bk>
    <bk>
      <extLst>
        <ext uri="{3e2802c4-a4d2-4d8b-9148-e3be6c30e623}">
          <xlrd:rvb i="997"/>
        </ext>
      </extLst>
    </bk>
    <bk>
      <extLst>
        <ext uri="{3e2802c4-a4d2-4d8b-9148-e3be6c30e623}">
          <xlrd:rvb i="998"/>
        </ext>
      </extLst>
    </bk>
    <bk>
      <extLst>
        <ext uri="{3e2802c4-a4d2-4d8b-9148-e3be6c30e623}">
          <xlrd:rvb i="999"/>
        </ext>
      </extLst>
    </bk>
    <bk>
      <extLst>
        <ext uri="{3e2802c4-a4d2-4d8b-9148-e3be6c30e623}">
          <xlrd:rvb i="1000"/>
        </ext>
      </extLst>
    </bk>
    <bk>
      <extLst>
        <ext uri="{3e2802c4-a4d2-4d8b-9148-e3be6c30e623}">
          <xlrd:rvb i="1001"/>
        </ext>
      </extLst>
    </bk>
    <bk>
      <extLst>
        <ext uri="{3e2802c4-a4d2-4d8b-9148-e3be6c30e623}">
          <xlrd:rvb i="1002"/>
        </ext>
      </extLst>
    </bk>
    <bk>
      <extLst>
        <ext uri="{3e2802c4-a4d2-4d8b-9148-e3be6c30e623}">
          <xlrd:rvb i="1003"/>
        </ext>
      </extLst>
    </bk>
    <bk>
      <extLst>
        <ext uri="{3e2802c4-a4d2-4d8b-9148-e3be6c30e623}">
          <xlrd:rvb i="1004"/>
        </ext>
      </extLst>
    </bk>
    <bk>
      <extLst>
        <ext uri="{3e2802c4-a4d2-4d8b-9148-e3be6c30e623}">
          <xlrd:rvb i="1005"/>
        </ext>
      </extLst>
    </bk>
    <bk>
      <extLst>
        <ext uri="{3e2802c4-a4d2-4d8b-9148-e3be6c30e623}">
          <xlrd:rvb i="1006"/>
        </ext>
      </extLst>
    </bk>
    <bk>
      <extLst>
        <ext uri="{3e2802c4-a4d2-4d8b-9148-e3be6c30e623}">
          <xlrd:rvb i="1007"/>
        </ext>
      </extLst>
    </bk>
    <bk>
      <extLst>
        <ext uri="{3e2802c4-a4d2-4d8b-9148-e3be6c30e623}">
          <xlrd:rvb i="1008"/>
        </ext>
      </extLst>
    </bk>
    <bk>
      <extLst>
        <ext uri="{3e2802c4-a4d2-4d8b-9148-e3be6c30e623}">
          <xlrd:rvb i="1009"/>
        </ext>
      </extLst>
    </bk>
    <bk>
      <extLst>
        <ext uri="{3e2802c4-a4d2-4d8b-9148-e3be6c30e623}">
          <xlrd:rvb i="1010"/>
        </ext>
      </extLst>
    </bk>
    <bk>
      <extLst>
        <ext uri="{3e2802c4-a4d2-4d8b-9148-e3be6c30e623}">
          <xlrd:rvb i="1011"/>
        </ext>
      </extLst>
    </bk>
    <bk>
      <extLst>
        <ext uri="{3e2802c4-a4d2-4d8b-9148-e3be6c30e623}">
          <xlrd:rvb i="1012"/>
        </ext>
      </extLst>
    </bk>
    <bk>
      <extLst>
        <ext uri="{3e2802c4-a4d2-4d8b-9148-e3be6c30e623}">
          <xlrd:rvb i="1013"/>
        </ext>
      </extLst>
    </bk>
    <bk>
      <extLst>
        <ext uri="{3e2802c4-a4d2-4d8b-9148-e3be6c30e623}">
          <xlrd:rvb i="1014"/>
        </ext>
      </extLst>
    </bk>
    <bk>
      <extLst>
        <ext uri="{3e2802c4-a4d2-4d8b-9148-e3be6c30e623}">
          <xlrd:rvb i="1015"/>
        </ext>
      </extLst>
    </bk>
    <bk>
      <extLst>
        <ext uri="{3e2802c4-a4d2-4d8b-9148-e3be6c30e623}">
          <xlrd:rvb i="1016"/>
        </ext>
      </extLst>
    </bk>
    <bk>
      <extLst>
        <ext uri="{3e2802c4-a4d2-4d8b-9148-e3be6c30e623}">
          <xlrd:rvb i="1017"/>
        </ext>
      </extLst>
    </bk>
    <bk>
      <extLst>
        <ext uri="{3e2802c4-a4d2-4d8b-9148-e3be6c30e623}">
          <xlrd:rvb i="1018"/>
        </ext>
      </extLst>
    </bk>
    <bk>
      <extLst>
        <ext uri="{3e2802c4-a4d2-4d8b-9148-e3be6c30e623}">
          <xlrd:rvb i="1019"/>
        </ext>
      </extLst>
    </bk>
    <bk>
      <extLst>
        <ext uri="{3e2802c4-a4d2-4d8b-9148-e3be6c30e623}">
          <xlrd:rvb i="1020"/>
        </ext>
      </extLst>
    </bk>
    <bk>
      <extLst>
        <ext uri="{3e2802c4-a4d2-4d8b-9148-e3be6c30e623}">
          <xlrd:rvb i="1021"/>
        </ext>
      </extLst>
    </bk>
    <bk>
      <extLst>
        <ext uri="{3e2802c4-a4d2-4d8b-9148-e3be6c30e623}">
          <xlrd:rvb i="1022"/>
        </ext>
      </extLst>
    </bk>
    <bk>
      <extLst>
        <ext uri="{3e2802c4-a4d2-4d8b-9148-e3be6c30e623}">
          <xlrd:rvb i="1023"/>
        </ext>
      </extLst>
    </bk>
    <bk>
      <extLst>
        <ext uri="{3e2802c4-a4d2-4d8b-9148-e3be6c30e623}">
          <xlrd:rvb i="1024"/>
        </ext>
      </extLst>
    </bk>
    <bk>
      <extLst>
        <ext uri="{3e2802c4-a4d2-4d8b-9148-e3be6c30e623}">
          <xlrd:rvb i="1025"/>
        </ext>
      </extLst>
    </bk>
    <bk>
      <extLst>
        <ext uri="{3e2802c4-a4d2-4d8b-9148-e3be6c30e623}">
          <xlrd:rvb i="1026"/>
        </ext>
      </extLst>
    </bk>
    <bk>
      <extLst>
        <ext uri="{3e2802c4-a4d2-4d8b-9148-e3be6c30e623}">
          <xlrd:rvb i="1027"/>
        </ext>
      </extLst>
    </bk>
    <bk>
      <extLst>
        <ext uri="{3e2802c4-a4d2-4d8b-9148-e3be6c30e623}">
          <xlrd:rvb i="1028"/>
        </ext>
      </extLst>
    </bk>
    <bk>
      <extLst>
        <ext uri="{3e2802c4-a4d2-4d8b-9148-e3be6c30e623}">
          <xlrd:rvb i="1029"/>
        </ext>
      </extLst>
    </bk>
    <bk>
      <extLst>
        <ext uri="{3e2802c4-a4d2-4d8b-9148-e3be6c30e623}">
          <xlrd:rvb i="1030"/>
        </ext>
      </extLst>
    </bk>
    <bk>
      <extLst>
        <ext uri="{3e2802c4-a4d2-4d8b-9148-e3be6c30e623}">
          <xlrd:rvb i="1031"/>
        </ext>
      </extLst>
    </bk>
    <bk>
      <extLst>
        <ext uri="{3e2802c4-a4d2-4d8b-9148-e3be6c30e623}">
          <xlrd:rvb i="1032"/>
        </ext>
      </extLst>
    </bk>
    <bk>
      <extLst>
        <ext uri="{3e2802c4-a4d2-4d8b-9148-e3be6c30e623}">
          <xlrd:rvb i="1033"/>
        </ext>
      </extLst>
    </bk>
    <bk>
      <extLst>
        <ext uri="{3e2802c4-a4d2-4d8b-9148-e3be6c30e623}">
          <xlrd:rvb i="1034"/>
        </ext>
      </extLst>
    </bk>
    <bk>
      <extLst>
        <ext uri="{3e2802c4-a4d2-4d8b-9148-e3be6c30e623}">
          <xlrd:rvb i="1035"/>
        </ext>
      </extLst>
    </bk>
    <bk>
      <extLst>
        <ext uri="{3e2802c4-a4d2-4d8b-9148-e3be6c30e623}">
          <xlrd:rvb i="1036"/>
        </ext>
      </extLst>
    </bk>
    <bk>
      <extLst>
        <ext uri="{3e2802c4-a4d2-4d8b-9148-e3be6c30e623}">
          <xlrd:rvb i="1037"/>
        </ext>
      </extLst>
    </bk>
    <bk>
      <extLst>
        <ext uri="{3e2802c4-a4d2-4d8b-9148-e3be6c30e623}">
          <xlrd:rvb i="1038"/>
        </ext>
      </extLst>
    </bk>
    <bk>
      <extLst>
        <ext uri="{3e2802c4-a4d2-4d8b-9148-e3be6c30e623}">
          <xlrd:rvb i="1039"/>
        </ext>
      </extLst>
    </bk>
    <bk>
      <extLst>
        <ext uri="{3e2802c4-a4d2-4d8b-9148-e3be6c30e623}">
          <xlrd:rvb i="1040"/>
        </ext>
      </extLst>
    </bk>
    <bk>
      <extLst>
        <ext uri="{3e2802c4-a4d2-4d8b-9148-e3be6c30e623}">
          <xlrd:rvb i="1041"/>
        </ext>
      </extLst>
    </bk>
    <bk>
      <extLst>
        <ext uri="{3e2802c4-a4d2-4d8b-9148-e3be6c30e623}">
          <xlrd:rvb i="1042"/>
        </ext>
      </extLst>
    </bk>
    <bk>
      <extLst>
        <ext uri="{3e2802c4-a4d2-4d8b-9148-e3be6c30e623}">
          <xlrd:rvb i="1043"/>
        </ext>
      </extLst>
    </bk>
    <bk>
      <extLst>
        <ext uri="{3e2802c4-a4d2-4d8b-9148-e3be6c30e623}">
          <xlrd:rvb i="1044"/>
        </ext>
      </extLst>
    </bk>
    <bk>
      <extLst>
        <ext uri="{3e2802c4-a4d2-4d8b-9148-e3be6c30e623}">
          <xlrd:rvb i="1045"/>
        </ext>
      </extLst>
    </bk>
    <bk>
      <extLst>
        <ext uri="{3e2802c4-a4d2-4d8b-9148-e3be6c30e623}">
          <xlrd:rvb i="1046"/>
        </ext>
      </extLst>
    </bk>
    <bk>
      <extLst>
        <ext uri="{3e2802c4-a4d2-4d8b-9148-e3be6c30e623}">
          <xlrd:rvb i="1047"/>
        </ext>
      </extLst>
    </bk>
    <bk>
      <extLst>
        <ext uri="{3e2802c4-a4d2-4d8b-9148-e3be6c30e623}">
          <xlrd:rvb i="1048"/>
        </ext>
      </extLst>
    </bk>
    <bk>
      <extLst>
        <ext uri="{3e2802c4-a4d2-4d8b-9148-e3be6c30e623}">
          <xlrd:rvb i="1049"/>
        </ext>
      </extLst>
    </bk>
    <bk>
      <extLst>
        <ext uri="{3e2802c4-a4d2-4d8b-9148-e3be6c30e623}">
          <xlrd:rvb i="1050"/>
        </ext>
      </extLst>
    </bk>
    <bk>
      <extLst>
        <ext uri="{3e2802c4-a4d2-4d8b-9148-e3be6c30e623}">
          <xlrd:rvb i="1051"/>
        </ext>
      </extLst>
    </bk>
    <bk>
      <extLst>
        <ext uri="{3e2802c4-a4d2-4d8b-9148-e3be6c30e623}">
          <xlrd:rvb i="1052"/>
        </ext>
      </extLst>
    </bk>
    <bk>
      <extLst>
        <ext uri="{3e2802c4-a4d2-4d8b-9148-e3be6c30e623}">
          <xlrd:rvb i="1053"/>
        </ext>
      </extLst>
    </bk>
    <bk>
      <extLst>
        <ext uri="{3e2802c4-a4d2-4d8b-9148-e3be6c30e623}">
          <xlrd:rvb i="1054"/>
        </ext>
      </extLst>
    </bk>
    <bk>
      <extLst>
        <ext uri="{3e2802c4-a4d2-4d8b-9148-e3be6c30e623}">
          <xlrd:rvb i="1055"/>
        </ext>
      </extLst>
    </bk>
    <bk>
      <extLst>
        <ext uri="{3e2802c4-a4d2-4d8b-9148-e3be6c30e623}">
          <xlrd:rvb i="1056"/>
        </ext>
      </extLst>
    </bk>
    <bk>
      <extLst>
        <ext uri="{3e2802c4-a4d2-4d8b-9148-e3be6c30e623}">
          <xlrd:rvb i="1057"/>
        </ext>
      </extLst>
    </bk>
    <bk>
      <extLst>
        <ext uri="{3e2802c4-a4d2-4d8b-9148-e3be6c30e623}">
          <xlrd:rvb i="1058"/>
        </ext>
      </extLst>
    </bk>
    <bk>
      <extLst>
        <ext uri="{3e2802c4-a4d2-4d8b-9148-e3be6c30e623}">
          <xlrd:rvb i="1059"/>
        </ext>
      </extLst>
    </bk>
    <bk>
      <extLst>
        <ext uri="{3e2802c4-a4d2-4d8b-9148-e3be6c30e623}">
          <xlrd:rvb i="1060"/>
        </ext>
      </extLst>
    </bk>
    <bk>
      <extLst>
        <ext uri="{3e2802c4-a4d2-4d8b-9148-e3be6c30e623}">
          <xlrd:rvb i="1061"/>
        </ext>
      </extLst>
    </bk>
    <bk>
      <extLst>
        <ext uri="{3e2802c4-a4d2-4d8b-9148-e3be6c30e623}">
          <xlrd:rvb i="1062"/>
        </ext>
      </extLst>
    </bk>
    <bk>
      <extLst>
        <ext uri="{3e2802c4-a4d2-4d8b-9148-e3be6c30e623}">
          <xlrd:rvb i="1063"/>
        </ext>
      </extLst>
    </bk>
    <bk>
      <extLst>
        <ext uri="{3e2802c4-a4d2-4d8b-9148-e3be6c30e623}">
          <xlrd:rvb i="1064"/>
        </ext>
      </extLst>
    </bk>
    <bk>
      <extLst>
        <ext uri="{3e2802c4-a4d2-4d8b-9148-e3be6c30e623}">
          <xlrd:rvb i="1065"/>
        </ext>
      </extLst>
    </bk>
    <bk>
      <extLst>
        <ext uri="{3e2802c4-a4d2-4d8b-9148-e3be6c30e623}">
          <xlrd:rvb i="1066"/>
        </ext>
      </extLst>
    </bk>
    <bk>
      <extLst>
        <ext uri="{3e2802c4-a4d2-4d8b-9148-e3be6c30e623}">
          <xlrd:rvb i="1067"/>
        </ext>
      </extLst>
    </bk>
    <bk>
      <extLst>
        <ext uri="{3e2802c4-a4d2-4d8b-9148-e3be6c30e623}">
          <xlrd:rvb i="1068"/>
        </ext>
      </extLst>
    </bk>
    <bk>
      <extLst>
        <ext uri="{3e2802c4-a4d2-4d8b-9148-e3be6c30e623}">
          <xlrd:rvb i="1069"/>
        </ext>
      </extLst>
    </bk>
    <bk>
      <extLst>
        <ext uri="{3e2802c4-a4d2-4d8b-9148-e3be6c30e623}">
          <xlrd:rvb i="1070"/>
        </ext>
      </extLst>
    </bk>
    <bk>
      <extLst>
        <ext uri="{3e2802c4-a4d2-4d8b-9148-e3be6c30e623}">
          <xlrd:rvb i="1071"/>
        </ext>
      </extLst>
    </bk>
    <bk>
      <extLst>
        <ext uri="{3e2802c4-a4d2-4d8b-9148-e3be6c30e623}">
          <xlrd:rvb i="1072"/>
        </ext>
      </extLst>
    </bk>
    <bk>
      <extLst>
        <ext uri="{3e2802c4-a4d2-4d8b-9148-e3be6c30e623}">
          <xlrd:rvb i="1073"/>
        </ext>
      </extLst>
    </bk>
    <bk>
      <extLst>
        <ext uri="{3e2802c4-a4d2-4d8b-9148-e3be6c30e623}">
          <xlrd:rvb i="1074"/>
        </ext>
      </extLst>
    </bk>
    <bk>
      <extLst>
        <ext uri="{3e2802c4-a4d2-4d8b-9148-e3be6c30e623}">
          <xlrd:rvb i="1075"/>
        </ext>
      </extLst>
    </bk>
    <bk>
      <extLst>
        <ext uri="{3e2802c4-a4d2-4d8b-9148-e3be6c30e623}">
          <xlrd:rvb i="1076"/>
        </ext>
      </extLst>
    </bk>
    <bk>
      <extLst>
        <ext uri="{3e2802c4-a4d2-4d8b-9148-e3be6c30e623}">
          <xlrd:rvb i="1077"/>
        </ext>
      </extLst>
    </bk>
    <bk>
      <extLst>
        <ext uri="{3e2802c4-a4d2-4d8b-9148-e3be6c30e623}">
          <xlrd:rvb i="1078"/>
        </ext>
      </extLst>
    </bk>
    <bk>
      <extLst>
        <ext uri="{3e2802c4-a4d2-4d8b-9148-e3be6c30e623}">
          <xlrd:rvb i="1079"/>
        </ext>
      </extLst>
    </bk>
    <bk>
      <extLst>
        <ext uri="{3e2802c4-a4d2-4d8b-9148-e3be6c30e623}">
          <xlrd:rvb i="1080"/>
        </ext>
      </extLst>
    </bk>
    <bk>
      <extLst>
        <ext uri="{3e2802c4-a4d2-4d8b-9148-e3be6c30e623}">
          <xlrd:rvb i="1081"/>
        </ext>
      </extLst>
    </bk>
    <bk>
      <extLst>
        <ext uri="{3e2802c4-a4d2-4d8b-9148-e3be6c30e623}">
          <xlrd:rvb i="1082"/>
        </ext>
      </extLst>
    </bk>
    <bk>
      <extLst>
        <ext uri="{3e2802c4-a4d2-4d8b-9148-e3be6c30e623}">
          <xlrd:rvb i="1083"/>
        </ext>
      </extLst>
    </bk>
    <bk>
      <extLst>
        <ext uri="{3e2802c4-a4d2-4d8b-9148-e3be6c30e623}">
          <xlrd:rvb i="1084"/>
        </ext>
      </extLst>
    </bk>
    <bk>
      <extLst>
        <ext uri="{3e2802c4-a4d2-4d8b-9148-e3be6c30e623}">
          <xlrd:rvb i="1085"/>
        </ext>
      </extLst>
    </bk>
    <bk>
      <extLst>
        <ext uri="{3e2802c4-a4d2-4d8b-9148-e3be6c30e623}">
          <xlrd:rvb i="1086"/>
        </ext>
      </extLst>
    </bk>
    <bk>
      <extLst>
        <ext uri="{3e2802c4-a4d2-4d8b-9148-e3be6c30e623}">
          <xlrd:rvb i="1087"/>
        </ext>
      </extLst>
    </bk>
    <bk>
      <extLst>
        <ext uri="{3e2802c4-a4d2-4d8b-9148-e3be6c30e623}">
          <xlrd:rvb i="1088"/>
        </ext>
      </extLst>
    </bk>
    <bk>
      <extLst>
        <ext uri="{3e2802c4-a4d2-4d8b-9148-e3be6c30e623}">
          <xlrd:rvb i="1089"/>
        </ext>
      </extLst>
    </bk>
    <bk>
      <extLst>
        <ext uri="{3e2802c4-a4d2-4d8b-9148-e3be6c30e623}">
          <xlrd:rvb i="1090"/>
        </ext>
      </extLst>
    </bk>
    <bk>
      <extLst>
        <ext uri="{3e2802c4-a4d2-4d8b-9148-e3be6c30e623}">
          <xlrd:rvb i="1091"/>
        </ext>
      </extLst>
    </bk>
    <bk>
      <extLst>
        <ext uri="{3e2802c4-a4d2-4d8b-9148-e3be6c30e623}">
          <xlrd:rvb i="1092"/>
        </ext>
      </extLst>
    </bk>
    <bk>
      <extLst>
        <ext uri="{3e2802c4-a4d2-4d8b-9148-e3be6c30e623}">
          <xlrd:rvb i="1093"/>
        </ext>
      </extLst>
    </bk>
    <bk>
      <extLst>
        <ext uri="{3e2802c4-a4d2-4d8b-9148-e3be6c30e623}">
          <xlrd:rvb i="1094"/>
        </ext>
      </extLst>
    </bk>
    <bk>
      <extLst>
        <ext uri="{3e2802c4-a4d2-4d8b-9148-e3be6c30e623}">
          <xlrd:rvb i="1095"/>
        </ext>
      </extLst>
    </bk>
    <bk>
      <extLst>
        <ext uri="{3e2802c4-a4d2-4d8b-9148-e3be6c30e623}">
          <xlrd:rvb i="1096"/>
        </ext>
      </extLst>
    </bk>
    <bk>
      <extLst>
        <ext uri="{3e2802c4-a4d2-4d8b-9148-e3be6c30e623}">
          <xlrd:rvb i="1097"/>
        </ext>
      </extLst>
    </bk>
    <bk>
      <extLst>
        <ext uri="{3e2802c4-a4d2-4d8b-9148-e3be6c30e623}">
          <xlrd:rvb i="1098"/>
        </ext>
      </extLst>
    </bk>
    <bk>
      <extLst>
        <ext uri="{3e2802c4-a4d2-4d8b-9148-e3be6c30e623}">
          <xlrd:rvb i="1099"/>
        </ext>
      </extLst>
    </bk>
    <bk>
      <extLst>
        <ext uri="{3e2802c4-a4d2-4d8b-9148-e3be6c30e623}">
          <xlrd:rvb i="1100"/>
        </ext>
      </extLst>
    </bk>
    <bk>
      <extLst>
        <ext uri="{3e2802c4-a4d2-4d8b-9148-e3be6c30e623}">
          <xlrd:rvb i="1101"/>
        </ext>
      </extLst>
    </bk>
    <bk>
      <extLst>
        <ext uri="{3e2802c4-a4d2-4d8b-9148-e3be6c30e623}">
          <xlrd:rvb i="1102"/>
        </ext>
      </extLst>
    </bk>
    <bk>
      <extLst>
        <ext uri="{3e2802c4-a4d2-4d8b-9148-e3be6c30e623}">
          <xlrd:rvb i="1103"/>
        </ext>
      </extLst>
    </bk>
    <bk>
      <extLst>
        <ext uri="{3e2802c4-a4d2-4d8b-9148-e3be6c30e623}">
          <xlrd:rvb i="1104"/>
        </ext>
      </extLst>
    </bk>
    <bk>
      <extLst>
        <ext uri="{3e2802c4-a4d2-4d8b-9148-e3be6c30e623}">
          <xlrd:rvb i="1105"/>
        </ext>
      </extLst>
    </bk>
    <bk>
      <extLst>
        <ext uri="{3e2802c4-a4d2-4d8b-9148-e3be6c30e623}">
          <xlrd:rvb i="1106"/>
        </ext>
      </extLst>
    </bk>
    <bk>
      <extLst>
        <ext uri="{3e2802c4-a4d2-4d8b-9148-e3be6c30e623}">
          <xlrd:rvb i="1107"/>
        </ext>
      </extLst>
    </bk>
    <bk>
      <extLst>
        <ext uri="{3e2802c4-a4d2-4d8b-9148-e3be6c30e623}">
          <xlrd:rvb i="1108"/>
        </ext>
      </extLst>
    </bk>
    <bk>
      <extLst>
        <ext uri="{3e2802c4-a4d2-4d8b-9148-e3be6c30e623}">
          <xlrd:rvb i="1109"/>
        </ext>
      </extLst>
    </bk>
    <bk>
      <extLst>
        <ext uri="{3e2802c4-a4d2-4d8b-9148-e3be6c30e623}">
          <xlrd:rvb i="1110"/>
        </ext>
      </extLst>
    </bk>
    <bk>
      <extLst>
        <ext uri="{3e2802c4-a4d2-4d8b-9148-e3be6c30e623}">
          <xlrd:rvb i="1111"/>
        </ext>
      </extLst>
    </bk>
    <bk>
      <extLst>
        <ext uri="{3e2802c4-a4d2-4d8b-9148-e3be6c30e623}">
          <xlrd:rvb i="1112"/>
        </ext>
      </extLst>
    </bk>
    <bk>
      <extLst>
        <ext uri="{3e2802c4-a4d2-4d8b-9148-e3be6c30e623}">
          <xlrd:rvb i="1113"/>
        </ext>
      </extLst>
    </bk>
    <bk>
      <extLst>
        <ext uri="{3e2802c4-a4d2-4d8b-9148-e3be6c30e623}">
          <xlrd:rvb i="1114"/>
        </ext>
      </extLst>
    </bk>
    <bk>
      <extLst>
        <ext uri="{3e2802c4-a4d2-4d8b-9148-e3be6c30e623}">
          <xlrd:rvb i="1115"/>
        </ext>
      </extLst>
    </bk>
    <bk>
      <extLst>
        <ext uri="{3e2802c4-a4d2-4d8b-9148-e3be6c30e623}">
          <xlrd:rvb i="1116"/>
        </ext>
      </extLst>
    </bk>
    <bk>
      <extLst>
        <ext uri="{3e2802c4-a4d2-4d8b-9148-e3be6c30e623}">
          <xlrd:rvb i="1117"/>
        </ext>
      </extLst>
    </bk>
    <bk>
      <extLst>
        <ext uri="{3e2802c4-a4d2-4d8b-9148-e3be6c30e623}">
          <xlrd:rvb i="1118"/>
        </ext>
      </extLst>
    </bk>
    <bk>
      <extLst>
        <ext uri="{3e2802c4-a4d2-4d8b-9148-e3be6c30e623}">
          <xlrd:rvb i="1119"/>
        </ext>
      </extLst>
    </bk>
    <bk>
      <extLst>
        <ext uri="{3e2802c4-a4d2-4d8b-9148-e3be6c30e623}">
          <xlrd:rvb i="1120"/>
        </ext>
      </extLst>
    </bk>
    <bk>
      <extLst>
        <ext uri="{3e2802c4-a4d2-4d8b-9148-e3be6c30e623}">
          <xlrd:rvb i="1121"/>
        </ext>
      </extLst>
    </bk>
    <bk>
      <extLst>
        <ext uri="{3e2802c4-a4d2-4d8b-9148-e3be6c30e623}">
          <xlrd:rvb i="1122"/>
        </ext>
      </extLst>
    </bk>
    <bk>
      <extLst>
        <ext uri="{3e2802c4-a4d2-4d8b-9148-e3be6c30e623}">
          <xlrd:rvb i="1123"/>
        </ext>
      </extLst>
    </bk>
    <bk>
      <extLst>
        <ext uri="{3e2802c4-a4d2-4d8b-9148-e3be6c30e623}">
          <xlrd:rvb i="1124"/>
        </ext>
      </extLst>
    </bk>
    <bk>
      <extLst>
        <ext uri="{3e2802c4-a4d2-4d8b-9148-e3be6c30e623}">
          <xlrd:rvb i="1125"/>
        </ext>
      </extLst>
    </bk>
    <bk>
      <extLst>
        <ext uri="{3e2802c4-a4d2-4d8b-9148-e3be6c30e623}">
          <xlrd:rvb i="1126"/>
        </ext>
      </extLst>
    </bk>
    <bk>
      <extLst>
        <ext uri="{3e2802c4-a4d2-4d8b-9148-e3be6c30e623}">
          <xlrd:rvb i="1127"/>
        </ext>
      </extLst>
    </bk>
    <bk>
      <extLst>
        <ext uri="{3e2802c4-a4d2-4d8b-9148-e3be6c30e623}">
          <xlrd:rvb i="1128"/>
        </ext>
      </extLst>
    </bk>
    <bk>
      <extLst>
        <ext uri="{3e2802c4-a4d2-4d8b-9148-e3be6c30e623}">
          <xlrd:rvb i="1129"/>
        </ext>
      </extLst>
    </bk>
    <bk>
      <extLst>
        <ext uri="{3e2802c4-a4d2-4d8b-9148-e3be6c30e623}">
          <xlrd:rvb i="1130"/>
        </ext>
      </extLst>
    </bk>
    <bk>
      <extLst>
        <ext uri="{3e2802c4-a4d2-4d8b-9148-e3be6c30e623}">
          <xlrd:rvb i="1131"/>
        </ext>
      </extLst>
    </bk>
    <bk>
      <extLst>
        <ext uri="{3e2802c4-a4d2-4d8b-9148-e3be6c30e623}">
          <xlrd:rvb i="1132"/>
        </ext>
      </extLst>
    </bk>
    <bk>
      <extLst>
        <ext uri="{3e2802c4-a4d2-4d8b-9148-e3be6c30e623}">
          <xlrd:rvb i="1133"/>
        </ext>
      </extLst>
    </bk>
    <bk>
      <extLst>
        <ext uri="{3e2802c4-a4d2-4d8b-9148-e3be6c30e623}">
          <xlrd:rvb i="1134"/>
        </ext>
      </extLst>
    </bk>
    <bk>
      <extLst>
        <ext uri="{3e2802c4-a4d2-4d8b-9148-e3be6c30e623}">
          <xlrd:rvb i="1135"/>
        </ext>
      </extLst>
    </bk>
    <bk>
      <extLst>
        <ext uri="{3e2802c4-a4d2-4d8b-9148-e3be6c30e623}">
          <xlrd:rvb i="1136"/>
        </ext>
      </extLst>
    </bk>
    <bk>
      <extLst>
        <ext uri="{3e2802c4-a4d2-4d8b-9148-e3be6c30e623}">
          <xlrd:rvb i="1137"/>
        </ext>
      </extLst>
    </bk>
    <bk>
      <extLst>
        <ext uri="{3e2802c4-a4d2-4d8b-9148-e3be6c30e623}">
          <xlrd:rvb i="1138"/>
        </ext>
      </extLst>
    </bk>
    <bk>
      <extLst>
        <ext uri="{3e2802c4-a4d2-4d8b-9148-e3be6c30e623}">
          <xlrd:rvb i="1139"/>
        </ext>
      </extLst>
    </bk>
    <bk>
      <extLst>
        <ext uri="{3e2802c4-a4d2-4d8b-9148-e3be6c30e623}">
          <xlrd:rvb i="1140"/>
        </ext>
      </extLst>
    </bk>
    <bk>
      <extLst>
        <ext uri="{3e2802c4-a4d2-4d8b-9148-e3be6c30e623}">
          <xlrd:rvb i="1141"/>
        </ext>
      </extLst>
    </bk>
    <bk>
      <extLst>
        <ext uri="{3e2802c4-a4d2-4d8b-9148-e3be6c30e623}">
          <xlrd:rvb i="1142"/>
        </ext>
      </extLst>
    </bk>
    <bk>
      <extLst>
        <ext uri="{3e2802c4-a4d2-4d8b-9148-e3be6c30e623}">
          <xlrd:rvb i="1143"/>
        </ext>
      </extLst>
    </bk>
    <bk>
      <extLst>
        <ext uri="{3e2802c4-a4d2-4d8b-9148-e3be6c30e623}">
          <xlrd:rvb i="1144"/>
        </ext>
      </extLst>
    </bk>
    <bk>
      <extLst>
        <ext uri="{3e2802c4-a4d2-4d8b-9148-e3be6c30e623}">
          <xlrd:rvb i="1145"/>
        </ext>
      </extLst>
    </bk>
    <bk>
      <extLst>
        <ext uri="{3e2802c4-a4d2-4d8b-9148-e3be6c30e623}">
          <xlrd:rvb i="1146"/>
        </ext>
      </extLst>
    </bk>
    <bk>
      <extLst>
        <ext uri="{3e2802c4-a4d2-4d8b-9148-e3be6c30e623}">
          <xlrd:rvb i="1147"/>
        </ext>
      </extLst>
    </bk>
    <bk>
      <extLst>
        <ext uri="{3e2802c4-a4d2-4d8b-9148-e3be6c30e623}">
          <xlrd:rvb i="1148"/>
        </ext>
      </extLst>
    </bk>
    <bk>
      <extLst>
        <ext uri="{3e2802c4-a4d2-4d8b-9148-e3be6c30e623}">
          <xlrd:rvb i="1149"/>
        </ext>
      </extLst>
    </bk>
    <bk>
      <extLst>
        <ext uri="{3e2802c4-a4d2-4d8b-9148-e3be6c30e623}">
          <xlrd:rvb i="1150"/>
        </ext>
      </extLst>
    </bk>
    <bk>
      <extLst>
        <ext uri="{3e2802c4-a4d2-4d8b-9148-e3be6c30e623}">
          <xlrd:rvb i="1151"/>
        </ext>
      </extLst>
    </bk>
    <bk>
      <extLst>
        <ext uri="{3e2802c4-a4d2-4d8b-9148-e3be6c30e623}">
          <xlrd:rvb i="1152"/>
        </ext>
      </extLst>
    </bk>
    <bk>
      <extLst>
        <ext uri="{3e2802c4-a4d2-4d8b-9148-e3be6c30e623}">
          <xlrd:rvb i="1153"/>
        </ext>
      </extLst>
    </bk>
    <bk>
      <extLst>
        <ext uri="{3e2802c4-a4d2-4d8b-9148-e3be6c30e623}">
          <xlrd:rvb i="1154"/>
        </ext>
      </extLst>
    </bk>
    <bk>
      <extLst>
        <ext uri="{3e2802c4-a4d2-4d8b-9148-e3be6c30e623}">
          <xlrd:rvb i="1155"/>
        </ext>
      </extLst>
    </bk>
    <bk>
      <extLst>
        <ext uri="{3e2802c4-a4d2-4d8b-9148-e3be6c30e623}">
          <xlrd:rvb i="1156"/>
        </ext>
      </extLst>
    </bk>
    <bk>
      <extLst>
        <ext uri="{3e2802c4-a4d2-4d8b-9148-e3be6c30e623}">
          <xlrd:rvb i="1157"/>
        </ext>
      </extLst>
    </bk>
    <bk>
      <extLst>
        <ext uri="{3e2802c4-a4d2-4d8b-9148-e3be6c30e623}">
          <xlrd:rvb i="1158"/>
        </ext>
      </extLst>
    </bk>
    <bk>
      <extLst>
        <ext uri="{3e2802c4-a4d2-4d8b-9148-e3be6c30e623}">
          <xlrd:rvb i="1159"/>
        </ext>
      </extLst>
    </bk>
    <bk>
      <extLst>
        <ext uri="{3e2802c4-a4d2-4d8b-9148-e3be6c30e623}">
          <xlrd:rvb i="1160"/>
        </ext>
      </extLst>
    </bk>
    <bk>
      <extLst>
        <ext uri="{3e2802c4-a4d2-4d8b-9148-e3be6c30e623}">
          <xlrd:rvb i="1161"/>
        </ext>
      </extLst>
    </bk>
    <bk>
      <extLst>
        <ext uri="{3e2802c4-a4d2-4d8b-9148-e3be6c30e623}">
          <xlrd:rvb i="1162"/>
        </ext>
      </extLst>
    </bk>
    <bk>
      <extLst>
        <ext uri="{3e2802c4-a4d2-4d8b-9148-e3be6c30e623}">
          <xlrd:rvb i="1163"/>
        </ext>
      </extLst>
    </bk>
    <bk>
      <extLst>
        <ext uri="{3e2802c4-a4d2-4d8b-9148-e3be6c30e623}">
          <xlrd:rvb i="1164"/>
        </ext>
      </extLst>
    </bk>
    <bk>
      <extLst>
        <ext uri="{3e2802c4-a4d2-4d8b-9148-e3be6c30e623}">
          <xlrd:rvb i="1165"/>
        </ext>
      </extLst>
    </bk>
    <bk>
      <extLst>
        <ext uri="{3e2802c4-a4d2-4d8b-9148-e3be6c30e623}">
          <xlrd:rvb i="1166"/>
        </ext>
      </extLst>
    </bk>
    <bk>
      <extLst>
        <ext uri="{3e2802c4-a4d2-4d8b-9148-e3be6c30e623}">
          <xlrd:rvb i="1167"/>
        </ext>
      </extLst>
    </bk>
    <bk>
      <extLst>
        <ext uri="{3e2802c4-a4d2-4d8b-9148-e3be6c30e623}">
          <xlrd:rvb i="1168"/>
        </ext>
      </extLst>
    </bk>
    <bk>
      <extLst>
        <ext uri="{3e2802c4-a4d2-4d8b-9148-e3be6c30e623}">
          <xlrd:rvb i="1169"/>
        </ext>
      </extLst>
    </bk>
    <bk>
      <extLst>
        <ext uri="{3e2802c4-a4d2-4d8b-9148-e3be6c30e623}">
          <xlrd:rvb i="1170"/>
        </ext>
      </extLst>
    </bk>
    <bk>
      <extLst>
        <ext uri="{3e2802c4-a4d2-4d8b-9148-e3be6c30e623}">
          <xlrd:rvb i="1171"/>
        </ext>
      </extLst>
    </bk>
    <bk>
      <extLst>
        <ext uri="{3e2802c4-a4d2-4d8b-9148-e3be6c30e623}">
          <xlrd:rvb i="1172"/>
        </ext>
      </extLst>
    </bk>
    <bk>
      <extLst>
        <ext uri="{3e2802c4-a4d2-4d8b-9148-e3be6c30e623}">
          <xlrd:rvb i="1173"/>
        </ext>
      </extLst>
    </bk>
    <bk>
      <extLst>
        <ext uri="{3e2802c4-a4d2-4d8b-9148-e3be6c30e623}">
          <xlrd:rvb i="1174"/>
        </ext>
      </extLst>
    </bk>
    <bk>
      <extLst>
        <ext uri="{3e2802c4-a4d2-4d8b-9148-e3be6c30e623}">
          <xlrd:rvb i="1175"/>
        </ext>
      </extLst>
    </bk>
    <bk>
      <extLst>
        <ext uri="{3e2802c4-a4d2-4d8b-9148-e3be6c30e623}">
          <xlrd:rvb i="1176"/>
        </ext>
      </extLst>
    </bk>
    <bk>
      <extLst>
        <ext uri="{3e2802c4-a4d2-4d8b-9148-e3be6c30e623}">
          <xlrd:rvb i="1177"/>
        </ext>
      </extLst>
    </bk>
    <bk>
      <extLst>
        <ext uri="{3e2802c4-a4d2-4d8b-9148-e3be6c30e623}">
          <xlrd:rvb i="1178"/>
        </ext>
      </extLst>
    </bk>
    <bk>
      <extLst>
        <ext uri="{3e2802c4-a4d2-4d8b-9148-e3be6c30e623}">
          <xlrd:rvb i="1179"/>
        </ext>
      </extLst>
    </bk>
    <bk>
      <extLst>
        <ext uri="{3e2802c4-a4d2-4d8b-9148-e3be6c30e623}">
          <xlrd:rvb i="1180"/>
        </ext>
      </extLst>
    </bk>
    <bk>
      <extLst>
        <ext uri="{3e2802c4-a4d2-4d8b-9148-e3be6c30e623}">
          <xlrd:rvb i="1181"/>
        </ext>
      </extLst>
    </bk>
    <bk>
      <extLst>
        <ext uri="{3e2802c4-a4d2-4d8b-9148-e3be6c30e623}">
          <xlrd:rvb i="1182"/>
        </ext>
      </extLst>
    </bk>
    <bk>
      <extLst>
        <ext uri="{3e2802c4-a4d2-4d8b-9148-e3be6c30e623}">
          <xlrd:rvb i="1183"/>
        </ext>
      </extLst>
    </bk>
    <bk>
      <extLst>
        <ext uri="{3e2802c4-a4d2-4d8b-9148-e3be6c30e623}">
          <xlrd:rvb i="1184"/>
        </ext>
      </extLst>
    </bk>
    <bk>
      <extLst>
        <ext uri="{3e2802c4-a4d2-4d8b-9148-e3be6c30e623}">
          <xlrd:rvb i="1185"/>
        </ext>
      </extLst>
    </bk>
    <bk>
      <extLst>
        <ext uri="{3e2802c4-a4d2-4d8b-9148-e3be6c30e623}">
          <xlrd:rvb i="1186"/>
        </ext>
      </extLst>
    </bk>
    <bk>
      <extLst>
        <ext uri="{3e2802c4-a4d2-4d8b-9148-e3be6c30e623}">
          <xlrd:rvb i="1187"/>
        </ext>
      </extLst>
    </bk>
    <bk>
      <extLst>
        <ext uri="{3e2802c4-a4d2-4d8b-9148-e3be6c30e623}">
          <xlrd:rvb i="1188"/>
        </ext>
      </extLst>
    </bk>
    <bk>
      <extLst>
        <ext uri="{3e2802c4-a4d2-4d8b-9148-e3be6c30e623}">
          <xlrd:rvb i="1189"/>
        </ext>
      </extLst>
    </bk>
    <bk>
      <extLst>
        <ext uri="{3e2802c4-a4d2-4d8b-9148-e3be6c30e623}">
          <xlrd:rvb i="1190"/>
        </ext>
      </extLst>
    </bk>
    <bk>
      <extLst>
        <ext uri="{3e2802c4-a4d2-4d8b-9148-e3be6c30e623}">
          <xlrd:rvb i="1191"/>
        </ext>
      </extLst>
    </bk>
    <bk>
      <extLst>
        <ext uri="{3e2802c4-a4d2-4d8b-9148-e3be6c30e623}">
          <xlrd:rvb i="1192"/>
        </ext>
      </extLst>
    </bk>
    <bk>
      <extLst>
        <ext uri="{3e2802c4-a4d2-4d8b-9148-e3be6c30e623}">
          <xlrd:rvb i="1193"/>
        </ext>
      </extLst>
    </bk>
    <bk>
      <extLst>
        <ext uri="{3e2802c4-a4d2-4d8b-9148-e3be6c30e623}">
          <xlrd:rvb i="1194"/>
        </ext>
      </extLst>
    </bk>
    <bk>
      <extLst>
        <ext uri="{3e2802c4-a4d2-4d8b-9148-e3be6c30e623}">
          <xlrd:rvb i="1195"/>
        </ext>
      </extLst>
    </bk>
    <bk>
      <extLst>
        <ext uri="{3e2802c4-a4d2-4d8b-9148-e3be6c30e623}">
          <xlrd:rvb i="1196"/>
        </ext>
      </extLst>
    </bk>
    <bk>
      <extLst>
        <ext uri="{3e2802c4-a4d2-4d8b-9148-e3be6c30e623}">
          <xlrd:rvb i="1197"/>
        </ext>
      </extLst>
    </bk>
    <bk>
      <extLst>
        <ext uri="{3e2802c4-a4d2-4d8b-9148-e3be6c30e623}">
          <xlrd:rvb i="1198"/>
        </ext>
      </extLst>
    </bk>
    <bk>
      <extLst>
        <ext uri="{3e2802c4-a4d2-4d8b-9148-e3be6c30e623}">
          <xlrd:rvb i="1199"/>
        </ext>
      </extLst>
    </bk>
    <bk>
      <extLst>
        <ext uri="{3e2802c4-a4d2-4d8b-9148-e3be6c30e623}">
          <xlrd:rvb i="1200"/>
        </ext>
      </extLst>
    </bk>
    <bk>
      <extLst>
        <ext uri="{3e2802c4-a4d2-4d8b-9148-e3be6c30e623}">
          <xlrd:rvb i="1201"/>
        </ext>
      </extLst>
    </bk>
    <bk>
      <extLst>
        <ext uri="{3e2802c4-a4d2-4d8b-9148-e3be6c30e623}">
          <xlrd:rvb i="1202"/>
        </ext>
      </extLst>
    </bk>
    <bk>
      <extLst>
        <ext uri="{3e2802c4-a4d2-4d8b-9148-e3be6c30e623}">
          <xlrd:rvb i="1203"/>
        </ext>
      </extLst>
    </bk>
    <bk>
      <extLst>
        <ext uri="{3e2802c4-a4d2-4d8b-9148-e3be6c30e623}">
          <xlrd:rvb i="1204"/>
        </ext>
      </extLst>
    </bk>
    <bk>
      <extLst>
        <ext uri="{3e2802c4-a4d2-4d8b-9148-e3be6c30e623}">
          <xlrd:rvb i="1205"/>
        </ext>
      </extLst>
    </bk>
    <bk>
      <extLst>
        <ext uri="{3e2802c4-a4d2-4d8b-9148-e3be6c30e623}">
          <xlrd:rvb i="1206"/>
        </ext>
      </extLst>
    </bk>
    <bk>
      <extLst>
        <ext uri="{3e2802c4-a4d2-4d8b-9148-e3be6c30e623}">
          <xlrd:rvb i="1207"/>
        </ext>
      </extLst>
    </bk>
    <bk>
      <extLst>
        <ext uri="{3e2802c4-a4d2-4d8b-9148-e3be6c30e623}">
          <xlrd:rvb i="1208"/>
        </ext>
      </extLst>
    </bk>
    <bk>
      <extLst>
        <ext uri="{3e2802c4-a4d2-4d8b-9148-e3be6c30e623}">
          <xlrd:rvb i="1209"/>
        </ext>
      </extLst>
    </bk>
    <bk>
      <extLst>
        <ext uri="{3e2802c4-a4d2-4d8b-9148-e3be6c30e623}">
          <xlrd:rvb i="1210"/>
        </ext>
      </extLst>
    </bk>
    <bk>
      <extLst>
        <ext uri="{3e2802c4-a4d2-4d8b-9148-e3be6c30e623}">
          <xlrd:rvb i="1211"/>
        </ext>
      </extLst>
    </bk>
    <bk>
      <extLst>
        <ext uri="{3e2802c4-a4d2-4d8b-9148-e3be6c30e623}">
          <xlrd:rvb i="1212"/>
        </ext>
      </extLst>
    </bk>
    <bk>
      <extLst>
        <ext uri="{3e2802c4-a4d2-4d8b-9148-e3be6c30e623}">
          <xlrd:rvb i="1213"/>
        </ext>
      </extLst>
    </bk>
    <bk>
      <extLst>
        <ext uri="{3e2802c4-a4d2-4d8b-9148-e3be6c30e623}">
          <xlrd:rvb i="1214"/>
        </ext>
      </extLst>
    </bk>
    <bk>
      <extLst>
        <ext uri="{3e2802c4-a4d2-4d8b-9148-e3be6c30e623}">
          <xlrd:rvb i="1215"/>
        </ext>
      </extLst>
    </bk>
    <bk>
      <extLst>
        <ext uri="{3e2802c4-a4d2-4d8b-9148-e3be6c30e623}">
          <xlrd:rvb i="1216"/>
        </ext>
      </extLst>
    </bk>
    <bk>
      <extLst>
        <ext uri="{3e2802c4-a4d2-4d8b-9148-e3be6c30e623}">
          <xlrd:rvb i="1217"/>
        </ext>
      </extLst>
    </bk>
    <bk>
      <extLst>
        <ext uri="{3e2802c4-a4d2-4d8b-9148-e3be6c30e623}">
          <xlrd:rvb i="1218"/>
        </ext>
      </extLst>
    </bk>
    <bk>
      <extLst>
        <ext uri="{3e2802c4-a4d2-4d8b-9148-e3be6c30e623}">
          <xlrd:rvb i="1219"/>
        </ext>
      </extLst>
    </bk>
    <bk>
      <extLst>
        <ext uri="{3e2802c4-a4d2-4d8b-9148-e3be6c30e623}">
          <xlrd:rvb i="1220"/>
        </ext>
      </extLst>
    </bk>
    <bk>
      <extLst>
        <ext uri="{3e2802c4-a4d2-4d8b-9148-e3be6c30e623}">
          <xlrd:rvb i="1221"/>
        </ext>
      </extLst>
    </bk>
    <bk>
      <extLst>
        <ext uri="{3e2802c4-a4d2-4d8b-9148-e3be6c30e623}">
          <xlrd:rvb i="1222"/>
        </ext>
      </extLst>
    </bk>
    <bk>
      <extLst>
        <ext uri="{3e2802c4-a4d2-4d8b-9148-e3be6c30e623}">
          <xlrd:rvb i="1223"/>
        </ext>
      </extLst>
    </bk>
    <bk>
      <extLst>
        <ext uri="{3e2802c4-a4d2-4d8b-9148-e3be6c30e623}">
          <xlrd:rvb i="1224"/>
        </ext>
      </extLst>
    </bk>
    <bk>
      <extLst>
        <ext uri="{3e2802c4-a4d2-4d8b-9148-e3be6c30e623}">
          <xlrd:rvb i="1225"/>
        </ext>
      </extLst>
    </bk>
    <bk>
      <extLst>
        <ext uri="{3e2802c4-a4d2-4d8b-9148-e3be6c30e623}">
          <xlrd:rvb i="1226"/>
        </ext>
      </extLst>
    </bk>
    <bk>
      <extLst>
        <ext uri="{3e2802c4-a4d2-4d8b-9148-e3be6c30e623}">
          <xlrd:rvb i="1227"/>
        </ext>
      </extLst>
    </bk>
    <bk>
      <extLst>
        <ext uri="{3e2802c4-a4d2-4d8b-9148-e3be6c30e623}">
          <xlrd:rvb i="1228"/>
        </ext>
      </extLst>
    </bk>
    <bk>
      <extLst>
        <ext uri="{3e2802c4-a4d2-4d8b-9148-e3be6c30e623}">
          <xlrd:rvb i="1229"/>
        </ext>
      </extLst>
    </bk>
    <bk>
      <extLst>
        <ext uri="{3e2802c4-a4d2-4d8b-9148-e3be6c30e623}">
          <xlrd:rvb i="1230"/>
        </ext>
      </extLst>
    </bk>
    <bk>
      <extLst>
        <ext uri="{3e2802c4-a4d2-4d8b-9148-e3be6c30e623}">
          <xlrd:rvb i="1231"/>
        </ext>
      </extLst>
    </bk>
    <bk>
      <extLst>
        <ext uri="{3e2802c4-a4d2-4d8b-9148-e3be6c30e623}">
          <xlrd:rvb i="1232"/>
        </ext>
      </extLst>
    </bk>
    <bk>
      <extLst>
        <ext uri="{3e2802c4-a4d2-4d8b-9148-e3be6c30e623}">
          <xlrd:rvb i="1233"/>
        </ext>
      </extLst>
    </bk>
    <bk>
      <extLst>
        <ext uri="{3e2802c4-a4d2-4d8b-9148-e3be6c30e623}">
          <xlrd:rvb i="1234"/>
        </ext>
      </extLst>
    </bk>
    <bk>
      <extLst>
        <ext uri="{3e2802c4-a4d2-4d8b-9148-e3be6c30e623}">
          <xlrd:rvb i="1235"/>
        </ext>
      </extLst>
    </bk>
    <bk>
      <extLst>
        <ext uri="{3e2802c4-a4d2-4d8b-9148-e3be6c30e623}">
          <xlrd:rvb i="1236"/>
        </ext>
      </extLst>
    </bk>
    <bk>
      <extLst>
        <ext uri="{3e2802c4-a4d2-4d8b-9148-e3be6c30e623}">
          <xlrd:rvb i="1237"/>
        </ext>
      </extLst>
    </bk>
    <bk>
      <extLst>
        <ext uri="{3e2802c4-a4d2-4d8b-9148-e3be6c30e623}">
          <xlrd:rvb i="1238"/>
        </ext>
      </extLst>
    </bk>
    <bk>
      <extLst>
        <ext uri="{3e2802c4-a4d2-4d8b-9148-e3be6c30e623}">
          <xlrd:rvb i="1239"/>
        </ext>
      </extLst>
    </bk>
    <bk>
      <extLst>
        <ext uri="{3e2802c4-a4d2-4d8b-9148-e3be6c30e623}">
          <xlrd:rvb i="1240"/>
        </ext>
      </extLst>
    </bk>
    <bk>
      <extLst>
        <ext uri="{3e2802c4-a4d2-4d8b-9148-e3be6c30e623}">
          <xlrd:rvb i="1241"/>
        </ext>
      </extLst>
    </bk>
    <bk>
      <extLst>
        <ext uri="{3e2802c4-a4d2-4d8b-9148-e3be6c30e623}">
          <xlrd:rvb i="1242"/>
        </ext>
      </extLst>
    </bk>
    <bk>
      <extLst>
        <ext uri="{3e2802c4-a4d2-4d8b-9148-e3be6c30e623}">
          <xlrd:rvb i="1243"/>
        </ext>
      </extLst>
    </bk>
    <bk>
      <extLst>
        <ext uri="{3e2802c4-a4d2-4d8b-9148-e3be6c30e623}">
          <xlrd:rvb i="1244"/>
        </ext>
      </extLst>
    </bk>
    <bk>
      <extLst>
        <ext uri="{3e2802c4-a4d2-4d8b-9148-e3be6c30e623}">
          <xlrd:rvb i="1245"/>
        </ext>
      </extLst>
    </bk>
    <bk>
      <extLst>
        <ext uri="{3e2802c4-a4d2-4d8b-9148-e3be6c30e623}">
          <xlrd:rvb i="1246"/>
        </ext>
      </extLst>
    </bk>
    <bk>
      <extLst>
        <ext uri="{3e2802c4-a4d2-4d8b-9148-e3be6c30e623}">
          <xlrd:rvb i="1247"/>
        </ext>
      </extLst>
    </bk>
    <bk>
      <extLst>
        <ext uri="{3e2802c4-a4d2-4d8b-9148-e3be6c30e623}">
          <xlrd:rvb i="1248"/>
        </ext>
      </extLst>
    </bk>
    <bk>
      <extLst>
        <ext uri="{3e2802c4-a4d2-4d8b-9148-e3be6c30e623}">
          <xlrd:rvb i="1249"/>
        </ext>
      </extLst>
    </bk>
    <bk>
      <extLst>
        <ext uri="{3e2802c4-a4d2-4d8b-9148-e3be6c30e623}">
          <xlrd:rvb i="1250"/>
        </ext>
      </extLst>
    </bk>
    <bk>
      <extLst>
        <ext uri="{3e2802c4-a4d2-4d8b-9148-e3be6c30e623}">
          <xlrd:rvb i="1251"/>
        </ext>
      </extLst>
    </bk>
    <bk>
      <extLst>
        <ext uri="{3e2802c4-a4d2-4d8b-9148-e3be6c30e623}">
          <xlrd:rvb i="1252"/>
        </ext>
      </extLst>
    </bk>
    <bk>
      <extLst>
        <ext uri="{3e2802c4-a4d2-4d8b-9148-e3be6c30e623}">
          <xlrd:rvb i="1253"/>
        </ext>
      </extLst>
    </bk>
    <bk>
      <extLst>
        <ext uri="{3e2802c4-a4d2-4d8b-9148-e3be6c30e623}">
          <xlrd:rvb i="1254"/>
        </ext>
      </extLst>
    </bk>
    <bk>
      <extLst>
        <ext uri="{3e2802c4-a4d2-4d8b-9148-e3be6c30e623}">
          <xlrd:rvb i="1255"/>
        </ext>
      </extLst>
    </bk>
    <bk>
      <extLst>
        <ext uri="{3e2802c4-a4d2-4d8b-9148-e3be6c30e623}">
          <xlrd:rvb i="1256"/>
        </ext>
      </extLst>
    </bk>
    <bk>
      <extLst>
        <ext uri="{3e2802c4-a4d2-4d8b-9148-e3be6c30e623}">
          <xlrd:rvb i="1257"/>
        </ext>
      </extLst>
    </bk>
    <bk>
      <extLst>
        <ext uri="{3e2802c4-a4d2-4d8b-9148-e3be6c30e623}">
          <xlrd:rvb i="1258"/>
        </ext>
      </extLst>
    </bk>
    <bk>
      <extLst>
        <ext uri="{3e2802c4-a4d2-4d8b-9148-e3be6c30e623}">
          <xlrd:rvb i="1259"/>
        </ext>
      </extLst>
    </bk>
    <bk>
      <extLst>
        <ext uri="{3e2802c4-a4d2-4d8b-9148-e3be6c30e623}">
          <xlrd:rvb i="1260"/>
        </ext>
      </extLst>
    </bk>
    <bk>
      <extLst>
        <ext uri="{3e2802c4-a4d2-4d8b-9148-e3be6c30e623}">
          <xlrd:rvb i="1261"/>
        </ext>
      </extLst>
    </bk>
    <bk>
      <extLst>
        <ext uri="{3e2802c4-a4d2-4d8b-9148-e3be6c30e623}">
          <xlrd:rvb i="1262"/>
        </ext>
      </extLst>
    </bk>
    <bk>
      <extLst>
        <ext uri="{3e2802c4-a4d2-4d8b-9148-e3be6c30e623}">
          <xlrd:rvb i="1263"/>
        </ext>
      </extLst>
    </bk>
    <bk>
      <extLst>
        <ext uri="{3e2802c4-a4d2-4d8b-9148-e3be6c30e623}">
          <xlrd:rvb i="1264"/>
        </ext>
      </extLst>
    </bk>
    <bk>
      <extLst>
        <ext uri="{3e2802c4-a4d2-4d8b-9148-e3be6c30e623}">
          <xlrd:rvb i="1265"/>
        </ext>
      </extLst>
    </bk>
    <bk>
      <extLst>
        <ext uri="{3e2802c4-a4d2-4d8b-9148-e3be6c30e623}">
          <xlrd:rvb i="1266"/>
        </ext>
      </extLst>
    </bk>
    <bk>
      <extLst>
        <ext uri="{3e2802c4-a4d2-4d8b-9148-e3be6c30e623}">
          <xlrd:rvb i="1267"/>
        </ext>
      </extLst>
    </bk>
    <bk>
      <extLst>
        <ext uri="{3e2802c4-a4d2-4d8b-9148-e3be6c30e623}">
          <xlrd:rvb i="1268"/>
        </ext>
      </extLst>
    </bk>
    <bk>
      <extLst>
        <ext uri="{3e2802c4-a4d2-4d8b-9148-e3be6c30e623}">
          <xlrd:rvb i="1269"/>
        </ext>
      </extLst>
    </bk>
    <bk>
      <extLst>
        <ext uri="{3e2802c4-a4d2-4d8b-9148-e3be6c30e623}">
          <xlrd:rvb i="1270"/>
        </ext>
      </extLst>
    </bk>
    <bk>
      <extLst>
        <ext uri="{3e2802c4-a4d2-4d8b-9148-e3be6c30e623}">
          <xlrd:rvb i="1271"/>
        </ext>
      </extLst>
    </bk>
    <bk>
      <extLst>
        <ext uri="{3e2802c4-a4d2-4d8b-9148-e3be6c30e623}">
          <xlrd:rvb i="1272"/>
        </ext>
      </extLst>
    </bk>
    <bk>
      <extLst>
        <ext uri="{3e2802c4-a4d2-4d8b-9148-e3be6c30e623}">
          <xlrd:rvb i="1273"/>
        </ext>
      </extLst>
    </bk>
    <bk>
      <extLst>
        <ext uri="{3e2802c4-a4d2-4d8b-9148-e3be6c30e623}">
          <xlrd:rvb i="1274"/>
        </ext>
      </extLst>
    </bk>
    <bk>
      <extLst>
        <ext uri="{3e2802c4-a4d2-4d8b-9148-e3be6c30e623}">
          <xlrd:rvb i="1275"/>
        </ext>
      </extLst>
    </bk>
    <bk>
      <extLst>
        <ext uri="{3e2802c4-a4d2-4d8b-9148-e3be6c30e623}">
          <xlrd:rvb i="1276"/>
        </ext>
      </extLst>
    </bk>
    <bk>
      <extLst>
        <ext uri="{3e2802c4-a4d2-4d8b-9148-e3be6c30e623}">
          <xlrd:rvb i="1277"/>
        </ext>
      </extLst>
    </bk>
    <bk>
      <extLst>
        <ext uri="{3e2802c4-a4d2-4d8b-9148-e3be6c30e623}">
          <xlrd:rvb i="1278"/>
        </ext>
      </extLst>
    </bk>
    <bk>
      <extLst>
        <ext uri="{3e2802c4-a4d2-4d8b-9148-e3be6c30e623}">
          <xlrd:rvb i="1279"/>
        </ext>
      </extLst>
    </bk>
    <bk>
      <extLst>
        <ext uri="{3e2802c4-a4d2-4d8b-9148-e3be6c30e623}">
          <xlrd:rvb i="1280"/>
        </ext>
      </extLst>
    </bk>
    <bk>
      <extLst>
        <ext uri="{3e2802c4-a4d2-4d8b-9148-e3be6c30e623}">
          <xlrd:rvb i="1281"/>
        </ext>
      </extLst>
    </bk>
    <bk>
      <extLst>
        <ext uri="{3e2802c4-a4d2-4d8b-9148-e3be6c30e623}">
          <xlrd:rvb i="1282"/>
        </ext>
      </extLst>
    </bk>
    <bk>
      <extLst>
        <ext uri="{3e2802c4-a4d2-4d8b-9148-e3be6c30e623}">
          <xlrd:rvb i="1283"/>
        </ext>
      </extLst>
    </bk>
    <bk>
      <extLst>
        <ext uri="{3e2802c4-a4d2-4d8b-9148-e3be6c30e623}">
          <xlrd:rvb i="1284"/>
        </ext>
      </extLst>
    </bk>
    <bk>
      <extLst>
        <ext uri="{3e2802c4-a4d2-4d8b-9148-e3be6c30e623}">
          <xlrd:rvb i="1285"/>
        </ext>
      </extLst>
    </bk>
    <bk>
      <extLst>
        <ext uri="{3e2802c4-a4d2-4d8b-9148-e3be6c30e623}">
          <xlrd:rvb i="1286"/>
        </ext>
      </extLst>
    </bk>
    <bk>
      <extLst>
        <ext uri="{3e2802c4-a4d2-4d8b-9148-e3be6c30e623}">
          <xlrd:rvb i="1287"/>
        </ext>
      </extLst>
    </bk>
    <bk>
      <extLst>
        <ext uri="{3e2802c4-a4d2-4d8b-9148-e3be6c30e623}">
          <xlrd:rvb i="1288"/>
        </ext>
      </extLst>
    </bk>
    <bk>
      <extLst>
        <ext uri="{3e2802c4-a4d2-4d8b-9148-e3be6c30e623}">
          <xlrd:rvb i="1289"/>
        </ext>
      </extLst>
    </bk>
    <bk>
      <extLst>
        <ext uri="{3e2802c4-a4d2-4d8b-9148-e3be6c30e623}">
          <xlrd:rvb i="1290"/>
        </ext>
      </extLst>
    </bk>
    <bk>
      <extLst>
        <ext uri="{3e2802c4-a4d2-4d8b-9148-e3be6c30e623}">
          <xlrd:rvb i="1291"/>
        </ext>
      </extLst>
    </bk>
    <bk>
      <extLst>
        <ext uri="{3e2802c4-a4d2-4d8b-9148-e3be6c30e623}">
          <xlrd:rvb i="1292"/>
        </ext>
      </extLst>
    </bk>
    <bk>
      <extLst>
        <ext uri="{3e2802c4-a4d2-4d8b-9148-e3be6c30e623}">
          <xlrd:rvb i="1293"/>
        </ext>
      </extLst>
    </bk>
    <bk>
      <extLst>
        <ext uri="{3e2802c4-a4d2-4d8b-9148-e3be6c30e623}">
          <xlrd:rvb i="1294"/>
        </ext>
      </extLst>
    </bk>
    <bk>
      <extLst>
        <ext uri="{3e2802c4-a4d2-4d8b-9148-e3be6c30e623}">
          <xlrd:rvb i="1295"/>
        </ext>
      </extLst>
    </bk>
    <bk>
      <extLst>
        <ext uri="{3e2802c4-a4d2-4d8b-9148-e3be6c30e623}">
          <xlrd:rvb i="1296"/>
        </ext>
      </extLst>
    </bk>
    <bk>
      <extLst>
        <ext uri="{3e2802c4-a4d2-4d8b-9148-e3be6c30e623}">
          <xlrd:rvb i="1297"/>
        </ext>
      </extLst>
    </bk>
    <bk>
      <extLst>
        <ext uri="{3e2802c4-a4d2-4d8b-9148-e3be6c30e623}">
          <xlrd:rvb i="1298"/>
        </ext>
      </extLst>
    </bk>
    <bk>
      <extLst>
        <ext uri="{3e2802c4-a4d2-4d8b-9148-e3be6c30e623}">
          <xlrd:rvb i="1299"/>
        </ext>
      </extLst>
    </bk>
    <bk>
      <extLst>
        <ext uri="{3e2802c4-a4d2-4d8b-9148-e3be6c30e623}">
          <xlrd:rvb i="1300"/>
        </ext>
      </extLst>
    </bk>
    <bk>
      <extLst>
        <ext uri="{3e2802c4-a4d2-4d8b-9148-e3be6c30e623}">
          <xlrd:rvb i="1301"/>
        </ext>
      </extLst>
    </bk>
    <bk>
      <extLst>
        <ext uri="{3e2802c4-a4d2-4d8b-9148-e3be6c30e623}">
          <xlrd:rvb i="1302"/>
        </ext>
      </extLst>
    </bk>
    <bk>
      <extLst>
        <ext uri="{3e2802c4-a4d2-4d8b-9148-e3be6c30e623}">
          <xlrd:rvb i="1303"/>
        </ext>
      </extLst>
    </bk>
    <bk>
      <extLst>
        <ext uri="{3e2802c4-a4d2-4d8b-9148-e3be6c30e623}">
          <xlrd:rvb i="1304"/>
        </ext>
      </extLst>
    </bk>
    <bk>
      <extLst>
        <ext uri="{3e2802c4-a4d2-4d8b-9148-e3be6c30e623}">
          <xlrd:rvb i="1305"/>
        </ext>
      </extLst>
    </bk>
    <bk>
      <extLst>
        <ext uri="{3e2802c4-a4d2-4d8b-9148-e3be6c30e623}">
          <xlrd:rvb i="1306"/>
        </ext>
      </extLst>
    </bk>
    <bk>
      <extLst>
        <ext uri="{3e2802c4-a4d2-4d8b-9148-e3be6c30e623}">
          <xlrd:rvb i="1307"/>
        </ext>
      </extLst>
    </bk>
    <bk>
      <extLst>
        <ext uri="{3e2802c4-a4d2-4d8b-9148-e3be6c30e623}">
          <xlrd:rvb i="1308"/>
        </ext>
      </extLst>
    </bk>
    <bk>
      <extLst>
        <ext uri="{3e2802c4-a4d2-4d8b-9148-e3be6c30e623}">
          <xlrd:rvb i="1309"/>
        </ext>
      </extLst>
    </bk>
    <bk>
      <extLst>
        <ext uri="{3e2802c4-a4d2-4d8b-9148-e3be6c30e623}">
          <xlrd:rvb i="1310"/>
        </ext>
      </extLst>
    </bk>
    <bk>
      <extLst>
        <ext uri="{3e2802c4-a4d2-4d8b-9148-e3be6c30e623}">
          <xlrd:rvb i="1311"/>
        </ext>
      </extLst>
    </bk>
    <bk>
      <extLst>
        <ext uri="{3e2802c4-a4d2-4d8b-9148-e3be6c30e623}">
          <xlrd:rvb i="1312"/>
        </ext>
      </extLst>
    </bk>
    <bk>
      <extLst>
        <ext uri="{3e2802c4-a4d2-4d8b-9148-e3be6c30e623}">
          <xlrd:rvb i="1313"/>
        </ext>
      </extLst>
    </bk>
    <bk>
      <extLst>
        <ext uri="{3e2802c4-a4d2-4d8b-9148-e3be6c30e623}">
          <xlrd:rvb i="1314"/>
        </ext>
      </extLst>
    </bk>
    <bk>
      <extLst>
        <ext uri="{3e2802c4-a4d2-4d8b-9148-e3be6c30e623}">
          <xlrd:rvb i="1315"/>
        </ext>
      </extLst>
    </bk>
    <bk>
      <extLst>
        <ext uri="{3e2802c4-a4d2-4d8b-9148-e3be6c30e623}">
          <xlrd:rvb i="1316"/>
        </ext>
      </extLst>
    </bk>
    <bk>
      <extLst>
        <ext uri="{3e2802c4-a4d2-4d8b-9148-e3be6c30e623}">
          <xlrd:rvb i="1317"/>
        </ext>
      </extLst>
    </bk>
    <bk>
      <extLst>
        <ext uri="{3e2802c4-a4d2-4d8b-9148-e3be6c30e623}">
          <xlrd:rvb i="1318"/>
        </ext>
      </extLst>
    </bk>
    <bk>
      <extLst>
        <ext uri="{3e2802c4-a4d2-4d8b-9148-e3be6c30e623}">
          <xlrd:rvb i="1319"/>
        </ext>
      </extLst>
    </bk>
    <bk>
      <extLst>
        <ext uri="{3e2802c4-a4d2-4d8b-9148-e3be6c30e623}">
          <xlrd:rvb i="1320"/>
        </ext>
      </extLst>
    </bk>
    <bk>
      <extLst>
        <ext uri="{3e2802c4-a4d2-4d8b-9148-e3be6c30e623}">
          <xlrd:rvb i="1321"/>
        </ext>
      </extLst>
    </bk>
    <bk>
      <extLst>
        <ext uri="{3e2802c4-a4d2-4d8b-9148-e3be6c30e623}">
          <xlrd:rvb i="1322"/>
        </ext>
      </extLst>
    </bk>
    <bk>
      <extLst>
        <ext uri="{3e2802c4-a4d2-4d8b-9148-e3be6c30e623}">
          <xlrd:rvb i="1323"/>
        </ext>
      </extLst>
    </bk>
    <bk>
      <extLst>
        <ext uri="{3e2802c4-a4d2-4d8b-9148-e3be6c30e623}">
          <xlrd:rvb i="1324"/>
        </ext>
      </extLst>
    </bk>
    <bk>
      <extLst>
        <ext uri="{3e2802c4-a4d2-4d8b-9148-e3be6c30e623}">
          <xlrd:rvb i="1325"/>
        </ext>
      </extLst>
    </bk>
    <bk>
      <extLst>
        <ext uri="{3e2802c4-a4d2-4d8b-9148-e3be6c30e623}">
          <xlrd:rvb i="1326"/>
        </ext>
      </extLst>
    </bk>
    <bk>
      <extLst>
        <ext uri="{3e2802c4-a4d2-4d8b-9148-e3be6c30e623}">
          <xlrd:rvb i="1327"/>
        </ext>
      </extLst>
    </bk>
    <bk>
      <extLst>
        <ext uri="{3e2802c4-a4d2-4d8b-9148-e3be6c30e623}">
          <xlrd:rvb i="1328"/>
        </ext>
      </extLst>
    </bk>
    <bk>
      <extLst>
        <ext uri="{3e2802c4-a4d2-4d8b-9148-e3be6c30e623}">
          <xlrd:rvb i="1329"/>
        </ext>
      </extLst>
    </bk>
    <bk>
      <extLst>
        <ext uri="{3e2802c4-a4d2-4d8b-9148-e3be6c30e623}">
          <xlrd:rvb i="1330"/>
        </ext>
      </extLst>
    </bk>
    <bk>
      <extLst>
        <ext uri="{3e2802c4-a4d2-4d8b-9148-e3be6c30e623}">
          <xlrd:rvb i="1331"/>
        </ext>
      </extLst>
    </bk>
    <bk>
      <extLst>
        <ext uri="{3e2802c4-a4d2-4d8b-9148-e3be6c30e623}">
          <xlrd:rvb i="1332"/>
        </ext>
      </extLst>
    </bk>
    <bk>
      <extLst>
        <ext uri="{3e2802c4-a4d2-4d8b-9148-e3be6c30e623}">
          <xlrd:rvb i="1333"/>
        </ext>
      </extLst>
    </bk>
    <bk>
      <extLst>
        <ext uri="{3e2802c4-a4d2-4d8b-9148-e3be6c30e623}">
          <xlrd:rvb i="1334"/>
        </ext>
      </extLst>
    </bk>
    <bk>
      <extLst>
        <ext uri="{3e2802c4-a4d2-4d8b-9148-e3be6c30e623}">
          <xlrd:rvb i="1335"/>
        </ext>
      </extLst>
    </bk>
    <bk>
      <extLst>
        <ext uri="{3e2802c4-a4d2-4d8b-9148-e3be6c30e623}">
          <xlrd:rvb i="1336"/>
        </ext>
      </extLst>
    </bk>
    <bk>
      <extLst>
        <ext uri="{3e2802c4-a4d2-4d8b-9148-e3be6c30e623}">
          <xlrd:rvb i="1337"/>
        </ext>
      </extLst>
    </bk>
    <bk>
      <extLst>
        <ext uri="{3e2802c4-a4d2-4d8b-9148-e3be6c30e623}">
          <xlrd:rvb i="1338"/>
        </ext>
      </extLst>
    </bk>
    <bk>
      <extLst>
        <ext uri="{3e2802c4-a4d2-4d8b-9148-e3be6c30e623}">
          <xlrd:rvb i="1339"/>
        </ext>
      </extLst>
    </bk>
    <bk>
      <extLst>
        <ext uri="{3e2802c4-a4d2-4d8b-9148-e3be6c30e623}">
          <xlrd:rvb i="1340"/>
        </ext>
      </extLst>
    </bk>
    <bk>
      <extLst>
        <ext uri="{3e2802c4-a4d2-4d8b-9148-e3be6c30e623}">
          <xlrd:rvb i="1341"/>
        </ext>
      </extLst>
    </bk>
    <bk>
      <extLst>
        <ext uri="{3e2802c4-a4d2-4d8b-9148-e3be6c30e623}">
          <xlrd:rvb i="1342"/>
        </ext>
      </extLst>
    </bk>
    <bk>
      <extLst>
        <ext uri="{3e2802c4-a4d2-4d8b-9148-e3be6c30e623}">
          <xlrd:rvb i="1343"/>
        </ext>
      </extLst>
    </bk>
    <bk>
      <extLst>
        <ext uri="{3e2802c4-a4d2-4d8b-9148-e3be6c30e623}">
          <xlrd:rvb i="1344"/>
        </ext>
      </extLst>
    </bk>
    <bk>
      <extLst>
        <ext uri="{3e2802c4-a4d2-4d8b-9148-e3be6c30e623}">
          <xlrd:rvb i="1345"/>
        </ext>
      </extLst>
    </bk>
    <bk>
      <extLst>
        <ext uri="{3e2802c4-a4d2-4d8b-9148-e3be6c30e623}">
          <xlrd:rvb i="1346"/>
        </ext>
      </extLst>
    </bk>
    <bk>
      <extLst>
        <ext uri="{3e2802c4-a4d2-4d8b-9148-e3be6c30e623}">
          <xlrd:rvb i="1347"/>
        </ext>
      </extLst>
    </bk>
    <bk>
      <extLst>
        <ext uri="{3e2802c4-a4d2-4d8b-9148-e3be6c30e623}">
          <xlrd:rvb i="1348"/>
        </ext>
      </extLst>
    </bk>
    <bk>
      <extLst>
        <ext uri="{3e2802c4-a4d2-4d8b-9148-e3be6c30e623}">
          <xlrd:rvb i="1349"/>
        </ext>
      </extLst>
    </bk>
    <bk>
      <extLst>
        <ext uri="{3e2802c4-a4d2-4d8b-9148-e3be6c30e623}">
          <xlrd:rvb i="1350"/>
        </ext>
      </extLst>
    </bk>
    <bk>
      <extLst>
        <ext uri="{3e2802c4-a4d2-4d8b-9148-e3be6c30e623}">
          <xlrd:rvb i="1351"/>
        </ext>
      </extLst>
    </bk>
    <bk>
      <extLst>
        <ext uri="{3e2802c4-a4d2-4d8b-9148-e3be6c30e623}">
          <xlrd:rvb i="1352"/>
        </ext>
      </extLst>
    </bk>
    <bk>
      <extLst>
        <ext uri="{3e2802c4-a4d2-4d8b-9148-e3be6c30e623}">
          <xlrd:rvb i="1353"/>
        </ext>
      </extLst>
    </bk>
    <bk>
      <extLst>
        <ext uri="{3e2802c4-a4d2-4d8b-9148-e3be6c30e623}">
          <xlrd:rvb i="1354"/>
        </ext>
      </extLst>
    </bk>
    <bk>
      <extLst>
        <ext uri="{3e2802c4-a4d2-4d8b-9148-e3be6c30e623}">
          <xlrd:rvb i="1355"/>
        </ext>
      </extLst>
    </bk>
    <bk>
      <extLst>
        <ext uri="{3e2802c4-a4d2-4d8b-9148-e3be6c30e623}">
          <xlrd:rvb i="1356"/>
        </ext>
      </extLst>
    </bk>
    <bk>
      <extLst>
        <ext uri="{3e2802c4-a4d2-4d8b-9148-e3be6c30e623}">
          <xlrd:rvb i="1357"/>
        </ext>
      </extLst>
    </bk>
    <bk>
      <extLst>
        <ext uri="{3e2802c4-a4d2-4d8b-9148-e3be6c30e623}">
          <xlrd:rvb i="1358"/>
        </ext>
      </extLst>
    </bk>
    <bk>
      <extLst>
        <ext uri="{3e2802c4-a4d2-4d8b-9148-e3be6c30e623}">
          <xlrd:rvb i="1359"/>
        </ext>
      </extLst>
    </bk>
    <bk>
      <extLst>
        <ext uri="{3e2802c4-a4d2-4d8b-9148-e3be6c30e623}">
          <xlrd:rvb i="1360"/>
        </ext>
      </extLst>
    </bk>
    <bk>
      <extLst>
        <ext uri="{3e2802c4-a4d2-4d8b-9148-e3be6c30e623}">
          <xlrd:rvb i="1361"/>
        </ext>
      </extLst>
    </bk>
    <bk>
      <extLst>
        <ext uri="{3e2802c4-a4d2-4d8b-9148-e3be6c30e623}">
          <xlrd:rvb i="1362"/>
        </ext>
      </extLst>
    </bk>
    <bk>
      <extLst>
        <ext uri="{3e2802c4-a4d2-4d8b-9148-e3be6c30e623}">
          <xlrd:rvb i="1363"/>
        </ext>
      </extLst>
    </bk>
    <bk>
      <extLst>
        <ext uri="{3e2802c4-a4d2-4d8b-9148-e3be6c30e623}">
          <xlrd:rvb i="1364"/>
        </ext>
      </extLst>
    </bk>
    <bk>
      <extLst>
        <ext uri="{3e2802c4-a4d2-4d8b-9148-e3be6c30e623}">
          <xlrd:rvb i="1365"/>
        </ext>
      </extLst>
    </bk>
    <bk>
      <extLst>
        <ext uri="{3e2802c4-a4d2-4d8b-9148-e3be6c30e623}">
          <xlrd:rvb i="1366"/>
        </ext>
      </extLst>
    </bk>
    <bk>
      <extLst>
        <ext uri="{3e2802c4-a4d2-4d8b-9148-e3be6c30e623}">
          <xlrd:rvb i="1367"/>
        </ext>
      </extLst>
    </bk>
    <bk>
      <extLst>
        <ext uri="{3e2802c4-a4d2-4d8b-9148-e3be6c30e623}">
          <xlrd:rvb i="1368"/>
        </ext>
      </extLst>
    </bk>
    <bk>
      <extLst>
        <ext uri="{3e2802c4-a4d2-4d8b-9148-e3be6c30e623}">
          <xlrd:rvb i="1369"/>
        </ext>
      </extLst>
    </bk>
    <bk>
      <extLst>
        <ext uri="{3e2802c4-a4d2-4d8b-9148-e3be6c30e623}">
          <xlrd:rvb i="1370"/>
        </ext>
      </extLst>
    </bk>
    <bk>
      <extLst>
        <ext uri="{3e2802c4-a4d2-4d8b-9148-e3be6c30e623}">
          <xlrd:rvb i="1371"/>
        </ext>
      </extLst>
    </bk>
    <bk>
      <extLst>
        <ext uri="{3e2802c4-a4d2-4d8b-9148-e3be6c30e623}">
          <xlrd:rvb i="1372"/>
        </ext>
      </extLst>
    </bk>
    <bk>
      <extLst>
        <ext uri="{3e2802c4-a4d2-4d8b-9148-e3be6c30e623}">
          <xlrd:rvb i="1373"/>
        </ext>
      </extLst>
    </bk>
    <bk>
      <extLst>
        <ext uri="{3e2802c4-a4d2-4d8b-9148-e3be6c30e623}">
          <xlrd:rvb i="1374"/>
        </ext>
      </extLst>
    </bk>
    <bk>
      <extLst>
        <ext uri="{3e2802c4-a4d2-4d8b-9148-e3be6c30e623}">
          <xlrd:rvb i="1375"/>
        </ext>
      </extLst>
    </bk>
    <bk>
      <extLst>
        <ext uri="{3e2802c4-a4d2-4d8b-9148-e3be6c30e623}">
          <xlrd:rvb i="1376"/>
        </ext>
      </extLst>
    </bk>
    <bk>
      <extLst>
        <ext uri="{3e2802c4-a4d2-4d8b-9148-e3be6c30e623}">
          <xlrd:rvb i="1377"/>
        </ext>
      </extLst>
    </bk>
    <bk>
      <extLst>
        <ext uri="{3e2802c4-a4d2-4d8b-9148-e3be6c30e623}">
          <xlrd:rvb i="1378"/>
        </ext>
      </extLst>
    </bk>
    <bk>
      <extLst>
        <ext uri="{3e2802c4-a4d2-4d8b-9148-e3be6c30e623}">
          <xlrd:rvb i="1379"/>
        </ext>
      </extLst>
    </bk>
    <bk>
      <extLst>
        <ext uri="{3e2802c4-a4d2-4d8b-9148-e3be6c30e623}">
          <xlrd:rvb i="1380"/>
        </ext>
      </extLst>
    </bk>
    <bk>
      <extLst>
        <ext uri="{3e2802c4-a4d2-4d8b-9148-e3be6c30e623}">
          <xlrd:rvb i="1381"/>
        </ext>
      </extLst>
    </bk>
    <bk>
      <extLst>
        <ext uri="{3e2802c4-a4d2-4d8b-9148-e3be6c30e623}">
          <xlrd:rvb i="1382"/>
        </ext>
      </extLst>
    </bk>
    <bk>
      <extLst>
        <ext uri="{3e2802c4-a4d2-4d8b-9148-e3be6c30e623}">
          <xlrd:rvb i="1383"/>
        </ext>
      </extLst>
    </bk>
    <bk>
      <extLst>
        <ext uri="{3e2802c4-a4d2-4d8b-9148-e3be6c30e623}">
          <xlrd:rvb i="1384"/>
        </ext>
      </extLst>
    </bk>
    <bk>
      <extLst>
        <ext uri="{3e2802c4-a4d2-4d8b-9148-e3be6c30e623}">
          <xlrd:rvb i="1385"/>
        </ext>
      </extLst>
    </bk>
    <bk>
      <extLst>
        <ext uri="{3e2802c4-a4d2-4d8b-9148-e3be6c30e623}">
          <xlrd:rvb i="1386"/>
        </ext>
      </extLst>
    </bk>
    <bk>
      <extLst>
        <ext uri="{3e2802c4-a4d2-4d8b-9148-e3be6c30e623}">
          <xlrd:rvb i="1387"/>
        </ext>
      </extLst>
    </bk>
    <bk>
      <extLst>
        <ext uri="{3e2802c4-a4d2-4d8b-9148-e3be6c30e623}">
          <xlrd:rvb i="1388"/>
        </ext>
      </extLst>
    </bk>
    <bk>
      <extLst>
        <ext uri="{3e2802c4-a4d2-4d8b-9148-e3be6c30e623}">
          <xlrd:rvb i="1389"/>
        </ext>
      </extLst>
    </bk>
    <bk>
      <extLst>
        <ext uri="{3e2802c4-a4d2-4d8b-9148-e3be6c30e623}">
          <xlrd:rvb i="1390"/>
        </ext>
      </extLst>
    </bk>
    <bk>
      <extLst>
        <ext uri="{3e2802c4-a4d2-4d8b-9148-e3be6c30e623}">
          <xlrd:rvb i="1391"/>
        </ext>
      </extLst>
    </bk>
    <bk>
      <extLst>
        <ext uri="{3e2802c4-a4d2-4d8b-9148-e3be6c30e623}">
          <xlrd:rvb i="1392"/>
        </ext>
      </extLst>
    </bk>
    <bk>
      <extLst>
        <ext uri="{3e2802c4-a4d2-4d8b-9148-e3be6c30e623}">
          <xlrd:rvb i="1393"/>
        </ext>
      </extLst>
    </bk>
    <bk>
      <extLst>
        <ext uri="{3e2802c4-a4d2-4d8b-9148-e3be6c30e623}">
          <xlrd:rvb i="1394"/>
        </ext>
      </extLst>
    </bk>
    <bk>
      <extLst>
        <ext uri="{3e2802c4-a4d2-4d8b-9148-e3be6c30e623}">
          <xlrd:rvb i="1395"/>
        </ext>
      </extLst>
    </bk>
    <bk>
      <extLst>
        <ext uri="{3e2802c4-a4d2-4d8b-9148-e3be6c30e623}">
          <xlrd:rvb i="1396"/>
        </ext>
      </extLst>
    </bk>
    <bk>
      <extLst>
        <ext uri="{3e2802c4-a4d2-4d8b-9148-e3be6c30e623}">
          <xlrd:rvb i="1397"/>
        </ext>
      </extLst>
    </bk>
    <bk>
      <extLst>
        <ext uri="{3e2802c4-a4d2-4d8b-9148-e3be6c30e623}">
          <xlrd:rvb i="1398"/>
        </ext>
      </extLst>
    </bk>
    <bk>
      <extLst>
        <ext uri="{3e2802c4-a4d2-4d8b-9148-e3be6c30e623}">
          <xlrd:rvb i="1399"/>
        </ext>
      </extLst>
    </bk>
    <bk>
      <extLst>
        <ext uri="{3e2802c4-a4d2-4d8b-9148-e3be6c30e623}">
          <xlrd:rvb i="1400"/>
        </ext>
      </extLst>
    </bk>
    <bk>
      <extLst>
        <ext uri="{3e2802c4-a4d2-4d8b-9148-e3be6c30e623}">
          <xlrd:rvb i="1401"/>
        </ext>
      </extLst>
    </bk>
    <bk>
      <extLst>
        <ext uri="{3e2802c4-a4d2-4d8b-9148-e3be6c30e623}">
          <xlrd:rvb i="1402"/>
        </ext>
      </extLst>
    </bk>
    <bk>
      <extLst>
        <ext uri="{3e2802c4-a4d2-4d8b-9148-e3be6c30e623}">
          <xlrd:rvb i="1403"/>
        </ext>
      </extLst>
    </bk>
    <bk>
      <extLst>
        <ext uri="{3e2802c4-a4d2-4d8b-9148-e3be6c30e623}">
          <xlrd:rvb i="1404"/>
        </ext>
      </extLst>
    </bk>
    <bk>
      <extLst>
        <ext uri="{3e2802c4-a4d2-4d8b-9148-e3be6c30e623}">
          <xlrd:rvb i="1405"/>
        </ext>
      </extLst>
    </bk>
    <bk>
      <extLst>
        <ext uri="{3e2802c4-a4d2-4d8b-9148-e3be6c30e623}">
          <xlrd:rvb i="1406"/>
        </ext>
      </extLst>
    </bk>
    <bk>
      <extLst>
        <ext uri="{3e2802c4-a4d2-4d8b-9148-e3be6c30e623}">
          <xlrd:rvb i="1407"/>
        </ext>
      </extLst>
    </bk>
    <bk>
      <extLst>
        <ext uri="{3e2802c4-a4d2-4d8b-9148-e3be6c30e623}">
          <xlrd:rvb i="1408"/>
        </ext>
      </extLst>
    </bk>
    <bk>
      <extLst>
        <ext uri="{3e2802c4-a4d2-4d8b-9148-e3be6c30e623}">
          <xlrd:rvb i="1409"/>
        </ext>
      </extLst>
    </bk>
    <bk>
      <extLst>
        <ext uri="{3e2802c4-a4d2-4d8b-9148-e3be6c30e623}">
          <xlrd:rvb i="1410"/>
        </ext>
      </extLst>
    </bk>
    <bk>
      <extLst>
        <ext uri="{3e2802c4-a4d2-4d8b-9148-e3be6c30e623}">
          <xlrd:rvb i="1411"/>
        </ext>
      </extLst>
    </bk>
    <bk>
      <extLst>
        <ext uri="{3e2802c4-a4d2-4d8b-9148-e3be6c30e623}">
          <xlrd:rvb i="1412"/>
        </ext>
      </extLst>
    </bk>
    <bk>
      <extLst>
        <ext uri="{3e2802c4-a4d2-4d8b-9148-e3be6c30e623}">
          <xlrd:rvb i="1413"/>
        </ext>
      </extLst>
    </bk>
    <bk>
      <extLst>
        <ext uri="{3e2802c4-a4d2-4d8b-9148-e3be6c30e623}">
          <xlrd:rvb i="1414"/>
        </ext>
      </extLst>
    </bk>
    <bk>
      <extLst>
        <ext uri="{3e2802c4-a4d2-4d8b-9148-e3be6c30e623}">
          <xlrd:rvb i="1415"/>
        </ext>
      </extLst>
    </bk>
    <bk>
      <extLst>
        <ext uri="{3e2802c4-a4d2-4d8b-9148-e3be6c30e623}">
          <xlrd:rvb i="1416"/>
        </ext>
      </extLst>
    </bk>
    <bk>
      <extLst>
        <ext uri="{3e2802c4-a4d2-4d8b-9148-e3be6c30e623}">
          <xlrd:rvb i="1417"/>
        </ext>
      </extLst>
    </bk>
    <bk>
      <extLst>
        <ext uri="{3e2802c4-a4d2-4d8b-9148-e3be6c30e623}">
          <xlrd:rvb i="1418"/>
        </ext>
      </extLst>
    </bk>
    <bk>
      <extLst>
        <ext uri="{3e2802c4-a4d2-4d8b-9148-e3be6c30e623}">
          <xlrd:rvb i="1419"/>
        </ext>
      </extLst>
    </bk>
    <bk>
      <extLst>
        <ext uri="{3e2802c4-a4d2-4d8b-9148-e3be6c30e623}">
          <xlrd:rvb i="1420"/>
        </ext>
      </extLst>
    </bk>
    <bk>
      <extLst>
        <ext uri="{3e2802c4-a4d2-4d8b-9148-e3be6c30e623}">
          <xlrd:rvb i="1421"/>
        </ext>
      </extLst>
    </bk>
    <bk>
      <extLst>
        <ext uri="{3e2802c4-a4d2-4d8b-9148-e3be6c30e623}">
          <xlrd:rvb i="1422"/>
        </ext>
      </extLst>
    </bk>
    <bk>
      <extLst>
        <ext uri="{3e2802c4-a4d2-4d8b-9148-e3be6c30e623}">
          <xlrd:rvb i="1423"/>
        </ext>
      </extLst>
    </bk>
    <bk>
      <extLst>
        <ext uri="{3e2802c4-a4d2-4d8b-9148-e3be6c30e623}">
          <xlrd:rvb i="1424"/>
        </ext>
      </extLst>
    </bk>
    <bk>
      <extLst>
        <ext uri="{3e2802c4-a4d2-4d8b-9148-e3be6c30e623}">
          <xlrd:rvb i="1425"/>
        </ext>
      </extLst>
    </bk>
    <bk>
      <extLst>
        <ext uri="{3e2802c4-a4d2-4d8b-9148-e3be6c30e623}">
          <xlrd:rvb i="1426"/>
        </ext>
      </extLst>
    </bk>
    <bk>
      <extLst>
        <ext uri="{3e2802c4-a4d2-4d8b-9148-e3be6c30e623}">
          <xlrd:rvb i="1427"/>
        </ext>
      </extLst>
    </bk>
    <bk>
      <extLst>
        <ext uri="{3e2802c4-a4d2-4d8b-9148-e3be6c30e623}">
          <xlrd:rvb i="1428"/>
        </ext>
      </extLst>
    </bk>
    <bk>
      <extLst>
        <ext uri="{3e2802c4-a4d2-4d8b-9148-e3be6c30e623}">
          <xlrd:rvb i="1429"/>
        </ext>
      </extLst>
    </bk>
    <bk>
      <extLst>
        <ext uri="{3e2802c4-a4d2-4d8b-9148-e3be6c30e623}">
          <xlrd:rvb i="1430"/>
        </ext>
      </extLst>
    </bk>
    <bk>
      <extLst>
        <ext uri="{3e2802c4-a4d2-4d8b-9148-e3be6c30e623}">
          <xlrd:rvb i="1431"/>
        </ext>
      </extLst>
    </bk>
    <bk>
      <extLst>
        <ext uri="{3e2802c4-a4d2-4d8b-9148-e3be6c30e623}">
          <xlrd:rvb i="1432"/>
        </ext>
      </extLst>
    </bk>
    <bk>
      <extLst>
        <ext uri="{3e2802c4-a4d2-4d8b-9148-e3be6c30e623}">
          <xlrd:rvb i="1433"/>
        </ext>
      </extLst>
    </bk>
    <bk>
      <extLst>
        <ext uri="{3e2802c4-a4d2-4d8b-9148-e3be6c30e623}">
          <xlrd:rvb i="1434"/>
        </ext>
      </extLst>
    </bk>
    <bk>
      <extLst>
        <ext uri="{3e2802c4-a4d2-4d8b-9148-e3be6c30e623}">
          <xlrd:rvb i="1435"/>
        </ext>
      </extLst>
    </bk>
    <bk>
      <extLst>
        <ext uri="{3e2802c4-a4d2-4d8b-9148-e3be6c30e623}">
          <xlrd:rvb i="1436"/>
        </ext>
      </extLst>
    </bk>
    <bk>
      <extLst>
        <ext uri="{3e2802c4-a4d2-4d8b-9148-e3be6c30e623}">
          <xlrd:rvb i="1437"/>
        </ext>
      </extLst>
    </bk>
    <bk>
      <extLst>
        <ext uri="{3e2802c4-a4d2-4d8b-9148-e3be6c30e623}">
          <xlrd:rvb i="1438"/>
        </ext>
      </extLst>
    </bk>
    <bk>
      <extLst>
        <ext uri="{3e2802c4-a4d2-4d8b-9148-e3be6c30e623}">
          <xlrd:rvb i="1439"/>
        </ext>
      </extLst>
    </bk>
    <bk>
      <extLst>
        <ext uri="{3e2802c4-a4d2-4d8b-9148-e3be6c30e623}">
          <xlrd:rvb i="1440"/>
        </ext>
      </extLst>
    </bk>
    <bk>
      <extLst>
        <ext uri="{3e2802c4-a4d2-4d8b-9148-e3be6c30e623}">
          <xlrd:rvb i="1441"/>
        </ext>
      </extLst>
    </bk>
    <bk>
      <extLst>
        <ext uri="{3e2802c4-a4d2-4d8b-9148-e3be6c30e623}">
          <xlrd:rvb i="1442"/>
        </ext>
      </extLst>
    </bk>
    <bk>
      <extLst>
        <ext uri="{3e2802c4-a4d2-4d8b-9148-e3be6c30e623}">
          <xlrd:rvb i="1443"/>
        </ext>
      </extLst>
    </bk>
    <bk>
      <extLst>
        <ext uri="{3e2802c4-a4d2-4d8b-9148-e3be6c30e623}">
          <xlrd:rvb i="1444"/>
        </ext>
      </extLst>
    </bk>
    <bk>
      <extLst>
        <ext uri="{3e2802c4-a4d2-4d8b-9148-e3be6c30e623}">
          <xlrd:rvb i="1445"/>
        </ext>
      </extLst>
    </bk>
    <bk>
      <extLst>
        <ext uri="{3e2802c4-a4d2-4d8b-9148-e3be6c30e623}">
          <xlrd:rvb i="1446"/>
        </ext>
      </extLst>
    </bk>
    <bk>
      <extLst>
        <ext uri="{3e2802c4-a4d2-4d8b-9148-e3be6c30e623}">
          <xlrd:rvb i="1447"/>
        </ext>
      </extLst>
    </bk>
    <bk>
      <extLst>
        <ext uri="{3e2802c4-a4d2-4d8b-9148-e3be6c30e623}">
          <xlrd:rvb i="1448"/>
        </ext>
      </extLst>
    </bk>
    <bk>
      <extLst>
        <ext uri="{3e2802c4-a4d2-4d8b-9148-e3be6c30e623}">
          <xlrd:rvb i="1449"/>
        </ext>
      </extLst>
    </bk>
    <bk>
      <extLst>
        <ext uri="{3e2802c4-a4d2-4d8b-9148-e3be6c30e623}">
          <xlrd:rvb i="1450"/>
        </ext>
      </extLst>
    </bk>
    <bk>
      <extLst>
        <ext uri="{3e2802c4-a4d2-4d8b-9148-e3be6c30e623}">
          <xlrd:rvb i="1451"/>
        </ext>
      </extLst>
    </bk>
    <bk>
      <extLst>
        <ext uri="{3e2802c4-a4d2-4d8b-9148-e3be6c30e623}">
          <xlrd:rvb i="1452"/>
        </ext>
      </extLst>
    </bk>
    <bk>
      <extLst>
        <ext uri="{3e2802c4-a4d2-4d8b-9148-e3be6c30e623}">
          <xlrd:rvb i="1453"/>
        </ext>
      </extLst>
    </bk>
    <bk>
      <extLst>
        <ext uri="{3e2802c4-a4d2-4d8b-9148-e3be6c30e623}">
          <xlrd:rvb i="1454"/>
        </ext>
      </extLst>
    </bk>
    <bk>
      <extLst>
        <ext uri="{3e2802c4-a4d2-4d8b-9148-e3be6c30e623}">
          <xlrd:rvb i="1455"/>
        </ext>
      </extLst>
    </bk>
    <bk>
      <extLst>
        <ext uri="{3e2802c4-a4d2-4d8b-9148-e3be6c30e623}">
          <xlrd:rvb i="1456"/>
        </ext>
      </extLst>
    </bk>
    <bk>
      <extLst>
        <ext uri="{3e2802c4-a4d2-4d8b-9148-e3be6c30e623}">
          <xlrd:rvb i="1457"/>
        </ext>
      </extLst>
    </bk>
    <bk>
      <extLst>
        <ext uri="{3e2802c4-a4d2-4d8b-9148-e3be6c30e623}">
          <xlrd:rvb i="1458"/>
        </ext>
      </extLst>
    </bk>
    <bk>
      <extLst>
        <ext uri="{3e2802c4-a4d2-4d8b-9148-e3be6c30e623}">
          <xlrd:rvb i="1459"/>
        </ext>
      </extLst>
    </bk>
    <bk>
      <extLst>
        <ext uri="{3e2802c4-a4d2-4d8b-9148-e3be6c30e623}">
          <xlrd:rvb i="1460"/>
        </ext>
      </extLst>
    </bk>
    <bk>
      <extLst>
        <ext uri="{3e2802c4-a4d2-4d8b-9148-e3be6c30e623}">
          <xlrd:rvb i="1461"/>
        </ext>
      </extLst>
    </bk>
    <bk>
      <extLst>
        <ext uri="{3e2802c4-a4d2-4d8b-9148-e3be6c30e623}">
          <xlrd:rvb i="1462"/>
        </ext>
      </extLst>
    </bk>
    <bk>
      <extLst>
        <ext uri="{3e2802c4-a4d2-4d8b-9148-e3be6c30e623}">
          <xlrd:rvb i="1463"/>
        </ext>
      </extLst>
    </bk>
    <bk>
      <extLst>
        <ext uri="{3e2802c4-a4d2-4d8b-9148-e3be6c30e623}">
          <xlrd:rvb i="1464"/>
        </ext>
      </extLst>
    </bk>
    <bk>
      <extLst>
        <ext uri="{3e2802c4-a4d2-4d8b-9148-e3be6c30e623}">
          <xlrd:rvb i="1465"/>
        </ext>
      </extLst>
    </bk>
    <bk>
      <extLst>
        <ext uri="{3e2802c4-a4d2-4d8b-9148-e3be6c30e623}">
          <xlrd:rvb i="1466"/>
        </ext>
      </extLst>
    </bk>
    <bk>
      <extLst>
        <ext uri="{3e2802c4-a4d2-4d8b-9148-e3be6c30e623}">
          <xlrd:rvb i="1467"/>
        </ext>
      </extLst>
    </bk>
    <bk>
      <extLst>
        <ext uri="{3e2802c4-a4d2-4d8b-9148-e3be6c30e623}">
          <xlrd:rvb i="1468"/>
        </ext>
      </extLst>
    </bk>
    <bk>
      <extLst>
        <ext uri="{3e2802c4-a4d2-4d8b-9148-e3be6c30e623}">
          <xlrd:rvb i="1469"/>
        </ext>
      </extLst>
    </bk>
    <bk>
      <extLst>
        <ext uri="{3e2802c4-a4d2-4d8b-9148-e3be6c30e623}">
          <xlrd:rvb i="1470"/>
        </ext>
      </extLst>
    </bk>
    <bk>
      <extLst>
        <ext uri="{3e2802c4-a4d2-4d8b-9148-e3be6c30e623}">
          <xlrd:rvb i="1471"/>
        </ext>
      </extLst>
    </bk>
    <bk>
      <extLst>
        <ext uri="{3e2802c4-a4d2-4d8b-9148-e3be6c30e623}">
          <xlrd:rvb i="1472"/>
        </ext>
      </extLst>
    </bk>
    <bk>
      <extLst>
        <ext uri="{3e2802c4-a4d2-4d8b-9148-e3be6c30e623}">
          <xlrd:rvb i="1473"/>
        </ext>
      </extLst>
    </bk>
    <bk>
      <extLst>
        <ext uri="{3e2802c4-a4d2-4d8b-9148-e3be6c30e623}">
          <xlrd:rvb i="1474"/>
        </ext>
      </extLst>
    </bk>
    <bk>
      <extLst>
        <ext uri="{3e2802c4-a4d2-4d8b-9148-e3be6c30e623}">
          <xlrd:rvb i="1475"/>
        </ext>
      </extLst>
    </bk>
    <bk>
      <extLst>
        <ext uri="{3e2802c4-a4d2-4d8b-9148-e3be6c30e623}">
          <xlrd:rvb i="1476"/>
        </ext>
      </extLst>
    </bk>
    <bk>
      <extLst>
        <ext uri="{3e2802c4-a4d2-4d8b-9148-e3be6c30e623}">
          <xlrd:rvb i="1477"/>
        </ext>
      </extLst>
    </bk>
    <bk>
      <extLst>
        <ext uri="{3e2802c4-a4d2-4d8b-9148-e3be6c30e623}">
          <xlrd:rvb i="1478"/>
        </ext>
      </extLst>
    </bk>
    <bk>
      <extLst>
        <ext uri="{3e2802c4-a4d2-4d8b-9148-e3be6c30e623}">
          <xlrd:rvb i="1479"/>
        </ext>
      </extLst>
    </bk>
    <bk>
      <extLst>
        <ext uri="{3e2802c4-a4d2-4d8b-9148-e3be6c30e623}">
          <xlrd:rvb i="1480"/>
        </ext>
      </extLst>
    </bk>
    <bk>
      <extLst>
        <ext uri="{3e2802c4-a4d2-4d8b-9148-e3be6c30e623}">
          <xlrd:rvb i="1481"/>
        </ext>
      </extLst>
    </bk>
    <bk>
      <extLst>
        <ext uri="{3e2802c4-a4d2-4d8b-9148-e3be6c30e623}">
          <xlrd:rvb i="1482"/>
        </ext>
      </extLst>
    </bk>
    <bk>
      <extLst>
        <ext uri="{3e2802c4-a4d2-4d8b-9148-e3be6c30e623}">
          <xlrd:rvb i="1483"/>
        </ext>
      </extLst>
    </bk>
    <bk>
      <extLst>
        <ext uri="{3e2802c4-a4d2-4d8b-9148-e3be6c30e623}">
          <xlrd:rvb i="1484"/>
        </ext>
      </extLst>
    </bk>
    <bk>
      <extLst>
        <ext uri="{3e2802c4-a4d2-4d8b-9148-e3be6c30e623}">
          <xlrd:rvb i="1485"/>
        </ext>
      </extLst>
    </bk>
    <bk>
      <extLst>
        <ext uri="{3e2802c4-a4d2-4d8b-9148-e3be6c30e623}">
          <xlrd:rvb i="1486"/>
        </ext>
      </extLst>
    </bk>
    <bk>
      <extLst>
        <ext uri="{3e2802c4-a4d2-4d8b-9148-e3be6c30e623}">
          <xlrd:rvb i="1487"/>
        </ext>
      </extLst>
    </bk>
    <bk>
      <extLst>
        <ext uri="{3e2802c4-a4d2-4d8b-9148-e3be6c30e623}">
          <xlrd:rvb i="1488"/>
        </ext>
      </extLst>
    </bk>
    <bk>
      <extLst>
        <ext uri="{3e2802c4-a4d2-4d8b-9148-e3be6c30e623}">
          <xlrd:rvb i="1489"/>
        </ext>
      </extLst>
    </bk>
    <bk>
      <extLst>
        <ext uri="{3e2802c4-a4d2-4d8b-9148-e3be6c30e623}">
          <xlrd:rvb i="1490"/>
        </ext>
      </extLst>
    </bk>
    <bk>
      <extLst>
        <ext uri="{3e2802c4-a4d2-4d8b-9148-e3be6c30e623}">
          <xlrd:rvb i="1491"/>
        </ext>
      </extLst>
    </bk>
    <bk>
      <extLst>
        <ext uri="{3e2802c4-a4d2-4d8b-9148-e3be6c30e623}">
          <xlrd:rvb i="1492"/>
        </ext>
      </extLst>
    </bk>
    <bk>
      <extLst>
        <ext uri="{3e2802c4-a4d2-4d8b-9148-e3be6c30e623}">
          <xlrd:rvb i="1493"/>
        </ext>
      </extLst>
    </bk>
    <bk>
      <extLst>
        <ext uri="{3e2802c4-a4d2-4d8b-9148-e3be6c30e623}">
          <xlrd:rvb i="1494"/>
        </ext>
      </extLst>
    </bk>
    <bk>
      <extLst>
        <ext uri="{3e2802c4-a4d2-4d8b-9148-e3be6c30e623}">
          <xlrd:rvb i="1495"/>
        </ext>
      </extLst>
    </bk>
    <bk>
      <extLst>
        <ext uri="{3e2802c4-a4d2-4d8b-9148-e3be6c30e623}">
          <xlrd:rvb i="1496"/>
        </ext>
      </extLst>
    </bk>
    <bk>
      <extLst>
        <ext uri="{3e2802c4-a4d2-4d8b-9148-e3be6c30e623}">
          <xlrd:rvb i="1497"/>
        </ext>
      </extLst>
    </bk>
    <bk>
      <extLst>
        <ext uri="{3e2802c4-a4d2-4d8b-9148-e3be6c30e623}">
          <xlrd:rvb i="1498"/>
        </ext>
      </extLst>
    </bk>
    <bk>
      <extLst>
        <ext uri="{3e2802c4-a4d2-4d8b-9148-e3be6c30e623}">
          <xlrd:rvb i="1499"/>
        </ext>
      </extLst>
    </bk>
    <bk>
      <extLst>
        <ext uri="{3e2802c4-a4d2-4d8b-9148-e3be6c30e623}">
          <xlrd:rvb i="1500"/>
        </ext>
      </extLst>
    </bk>
    <bk>
      <extLst>
        <ext uri="{3e2802c4-a4d2-4d8b-9148-e3be6c30e623}">
          <xlrd:rvb i="1501"/>
        </ext>
      </extLst>
    </bk>
    <bk>
      <extLst>
        <ext uri="{3e2802c4-a4d2-4d8b-9148-e3be6c30e623}">
          <xlrd:rvb i="1502"/>
        </ext>
      </extLst>
    </bk>
    <bk>
      <extLst>
        <ext uri="{3e2802c4-a4d2-4d8b-9148-e3be6c30e623}">
          <xlrd:rvb i="1503"/>
        </ext>
      </extLst>
    </bk>
    <bk>
      <extLst>
        <ext uri="{3e2802c4-a4d2-4d8b-9148-e3be6c30e623}">
          <xlrd:rvb i="1504"/>
        </ext>
      </extLst>
    </bk>
    <bk>
      <extLst>
        <ext uri="{3e2802c4-a4d2-4d8b-9148-e3be6c30e623}">
          <xlrd:rvb i="1505"/>
        </ext>
      </extLst>
    </bk>
    <bk>
      <extLst>
        <ext uri="{3e2802c4-a4d2-4d8b-9148-e3be6c30e623}">
          <xlrd:rvb i="1506"/>
        </ext>
      </extLst>
    </bk>
    <bk>
      <extLst>
        <ext uri="{3e2802c4-a4d2-4d8b-9148-e3be6c30e623}">
          <xlrd:rvb i="1507"/>
        </ext>
      </extLst>
    </bk>
    <bk>
      <extLst>
        <ext uri="{3e2802c4-a4d2-4d8b-9148-e3be6c30e623}">
          <xlrd:rvb i="1508"/>
        </ext>
      </extLst>
    </bk>
    <bk>
      <extLst>
        <ext uri="{3e2802c4-a4d2-4d8b-9148-e3be6c30e623}">
          <xlrd:rvb i="1509"/>
        </ext>
      </extLst>
    </bk>
    <bk>
      <extLst>
        <ext uri="{3e2802c4-a4d2-4d8b-9148-e3be6c30e623}">
          <xlrd:rvb i="1510"/>
        </ext>
      </extLst>
    </bk>
    <bk>
      <extLst>
        <ext uri="{3e2802c4-a4d2-4d8b-9148-e3be6c30e623}">
          <xlrd:rvb i="1511"/>
        </ext>
      </extLst>
    </bk>
    <bk>
      <extLst>
        <ext uri="{3e2802c4-a4d2-4d8b-9148-e3be6c30e623}">
          <xlrd:rvb i="1512"/>
        </ext>
      </extLst>
    </bk>
    <bk>
      <extLst>
        <ext uri="{3e2802c4-a4d2-4d8b-9148-e3be6c30e623}">
          <xlrd:rvb i="1513"/>
        </ext>
      </extLst>
    </bk>
    <bk>
      <extLst>
        <ext uri="{3e2802c4-a4d2-4d8b-9148-e3be6c30e623}">
          <xlrd:rvb i="1514"/>
        </ext>
      </extLst>
    </bk>
    <bk>
      <extLst>
        <ext uri="{3e2802c4-a4d2-4d8b-9148-e3be6c30e623}">
          <xlrd:rvb i="1515"/>
        </ext>
      </extLst>
    </bk>
    <bk>
      <extLst>
        <ext uri="{3e2802c4-a4d2-4d8b-9148-e3be6c30e623}">
          <xlrd:rvb i="1516"/>
        </ext>
      </extLst>
    </bk>
    <bk>
      <extLst>
        <ext uri="{3e2802c4-a4d2-4d8b-9148-e3be6c30e623}">
          <xlrd:rvb i="1517"/>
        </ext>
      </extLst>
    </bk>
    <bk>
      <extLst>
        <ext uri="{3e2802c4-a4d2-4d8b-9148-e3be6c30e623}">
          <xlrd:rvb i="1518"/>
        </ext>
      </extLst>
    </bk>
    <bk>
      <extLst>
        <ext uri="{3e2802c4-a4d2-4d8b-9148-e3be6c30e623}">
          <xlrd:rvb i="1519"/>
        </ext>
      </extLst>
    </bk>
    <bk>
      <extLst>
        <ext uri="{3e2802c4-a4d2-4d8b-9148-e3be6c30e623}">
          <xlrd:rvb i="1520"/>
        </ext>
      </extLst>
    </bk>
    <bk>
      <extLst>
        <ext uri="{3e2802c4-a4d2-4d8b-9148-e3be6c30e623}">
          <xlrd:rvb i="1521"/>
        </ext>
      </extLst>
    </bk>
    <bk>
      <extLst>
        <ext uri="{3e2802c4-a4d2-4d8b-9148-e3be6c30e623}">
          <xlrd:rvb i="1522"/>
        </ext>
      </extLst>
    </bk>
    <bk>
      <extLst>
        <ext uri="{3e2802c4-a4d2-4d8b-9148-e3be6c30e623}">
          <xlrd:rvb i="1523"/>
        </ext>
      </extLst>
    </bk>
    <bk>
      <extLst>
        <ext uri="{3e2802c4-a4d2-4d8b-9148-e3be6c30e623}">
          <xlrd:rvb i="1524"/>
        </ext>
      </extLst>
    </bk>
    <bk>
      <extLst>
        <ext uri="{3e2802c4-a4d2-4d8b-9148-e3be6c30e623}">
          <xlrd:rvb i="1525"/>
        </ext>
      </extLst>
    </bk>
    <bk>
      <extLst>
        <ext uri="{3e2802c4-a4d2-4d8b-9148-e3be6c30e623}">
          <xlrd:rvb i="1526"/>
        </ext>
      </extLst>
    </bk>
    <bk>
      <extLst>
        <ext uri="{3e2802c4-a4d2-4d8b-9148-e3be6c30e623}">
          <xlrd:rvb i="1527"/>
        </ext>
      </extLst>
    </bk>
    <bk>
      <extLst>
        <ext uri="{3e2802c4-a4d2-4d8b-9148-e3be6c30e623}">
          <xlrd:rvb i="1528"/>
        </ext>
      </extLst>
    </bk>
    <bk>
      <extLst>
        <ext uri="{3e2802c4-a4d2-4d8b-9148-e3be6c30e623}">
          <xlrd:rvb i="1529"/>
        </ext>
      </extLst>
    </bk>
    <bk>
      <extLst>
        <ext uri="{3e2802c4-a4d2-4d8b-9148-e3be6c30e623}">
          <xlrd:rvb i="1530"/>
        </ext>
      </extLst>
    </bk>
    <bk>
      <extLst>
        <ext uri="{3e2802c4-a4d2-4d8b-9148-e3be6c30e623}">
          <xlrd:rvb i="1531"/>
        </ext>
      </extLst>
    </bk>
    <bk>
      <extLst>
        <ext uri="{3e2802c4-a4d2-4d8b-9148-e3be6c30e623}">
          <xlrd:rvb i="1532"/>
        </ext>
      </extLst>
    </bk>
    <bk>
      <extLst>
        <ext uri="{3e2802c4-a4d2-4d8b-9148-e3be6c30e623}">
          <xlrd:rvb i="1533"/>
        </ext>
      </extLst>
    </bk>
    <bk>
      <extLst>
        <ext uri="{3e2802c4-a4d2-4d8b-9148-e3be6c30e623}">
          <xlrd:rvb i="1534"/>
        </ext>
      </extLst>
    </bk>
    <bk>
      <extLst>
        <ext uri="{3e2802c4-a4d2-4d8b-9148-e3be6c30e623}">
          <xlrd:rvb i="1535"/>
        </ext>
      </extLst>
    </bk>
    <bk>
      <extLst>
        <ext uri="{3e2802c4-a4d2-4d8b-9148-e3be6c30e623}">
          <xlrd:rvb i="1536"/>
        </ext>
      </extLst>
    </bk>
    <bk>
      <extLst>
        <ext uri="{3e2802c4-a4d2-4d8b-9148-e3be6c30e623}">
          <xlrd:rvb i="1537"/>
        </ext>
      </extLst>
    </bk>
    <bk>
      <extLst>
        <ext uri="{3e2802c4-a4d2-4d8b-9148-e3be6c30e623}">
          <xlrd:rvb i="1538"/>
        </ext>
      </extLst>
    </bk>
    <bk>
      <extLst>
        <ext uri="{3e2802c4-a4d2-4d8b-9148-e3be6c30e623}">
          <xlrd:rvb i="1539"/>
        </ext>
      </extLst>
    </bk>
    <bk>
      <extLst>
        <ext uri="{3e2802c4-a4d2-4d8b-9148-e3be6c30e623}">
          <xlrd:rvb i="1540"/>
        </ext>
      </extLst>
    </bk>
    <bk>
      <extLst>
        <ext uri="{3e2802c4-a4d2-4d8b-9148-e3be6c30e623}">
          <xlrd:rvb i="1541"/>
        </ext>
      </extLst>
    </bk>
    <bk>
      <extLst>
        <ext uri="{3e2802c4-a4d2-4d8b-9148-e3be6c30e623}">
          <xlrd:rvb i="1542"/>
        </ext>
      </extLst>
    </bk>
    <bk>
      <extLst>
        <ext uri="{3e2802c4-a4d2-4d8b-9148-e3be6c30e623}">
          <xlrd:rvb i="1543"/>
        </ext>
      </extLst>
    </bk>
    <bk>
      <extLst>
        <ext uri="{3e2802c4-a4d2-4d8b-9148-e3be6c30e623}">
          <xlrd:rvb i="1544"/>
        </ext>
      </extLst>
    </bk>
    <bk>
      <extLst>
        <ext uri="{3e2802c4-a4d2-4d8b-9148-e3be6c30e623}">
          <xlrd:rvb i="1545"/>
        </ext>
      </extLst>
    </bk>
    <bk>
      <extLst>
        <ext uri="{3e2802c4-a4d2-4d8b-9148-e3be6c30e623}">
          <xlrd:rvb i="1546"/>
        </ext>
      </extLst>
    </bk>
    <bk>
      <extLst>
        <ext uri="{3e2802c4-a4d2-4d8b-9148-e3be6c30e623}">
          <xlrd:rvb i="1547"/>
        </ext>
      </extLst>
    </bk>
    <bk>
      <extLst>
        <ext uri="{3e2802c4-a4d2-4d8b-9148-e3be6c30e623}">
          <xlrd:rvb i="1548"/>
        </ext>
      </extLst>
    </bk>
    <bk>
      <extLst>
        <ext uri="{3e2802c4-a4d2-4d8b-9148-e3be6c30e623}">
          <xlrd:rvb i="1549"/>
        </ext>
      </extLst>
    </bk>
    <bk>
      <extLst>
        <ext uri="{3e2802c4-a4d2-4d8b-9148-e3be6c30e623}">
          <xlrd:rvb i="1550"/>
        </ext>
      </extLst>
    </bk>
    <bk>
      <extLst>
        <ext uri="{3e2802c4-a4d2-4d8b-9148-e3be6c30e623}">
          <xlrd:rvb i="1551"/>
        </ext>
      </extLst>
    </bk>
    <bk>
      <extLst>
        <ext uri="{3e2802c4-a4d2-4d8b-9148-e3be6c30e623}">
          <xlrd:rvb i="1552"/>
        </ext>
      </extLst>
    </bk>
    <bk>
      <extLst>
        <ext uri="{3e2802c4-a4d2-4d8b-9148-e3be6c30e623}">
          <xlrd:rvb i="1553"/>
        </ext>
      </extLst>
    </bk>
    <bk>
      <extLst>
        <ext uri="{3e2802c4-a4d2-4d8b-9148-e3be6c30e623}">
          <xlrd:rvb i="1554"/>
        </ext>
      </extLst>
    </bk>
    <bk>
      <extLst>
        <ext uri="{3e2802c4-a4d2-4d8b-9148-e3be6c30e623}">
          <xlrd:rvb i="1555"/>
        </ext>
      </extLst>
    </bk>
    <bk>
      <extLst>
        <ext uri="{3e2802c4-a4d2-4d8b-9148-e3be6c30e623}">
          <xlrd:rvb i="1556"/>
        </ext>
      </extLst>
    </bk>
    <bk>
      <extLst>
        <ext uri="{3e2802c4-a4d2-4d8b-9148-e3be6c30e623}">
          <xlrd:rvb i="1557"/>
        </ext>
      </extLst>
    </bk>
    <bk>
      <extLst>
        <ext uri="{3e2802c4-a4d2-4d8b-9148-e3be6c30e623}">
          <xlrd:rvb i="1558"/>
        </ext>
      </extLst>
    </bk>
    <bk>
      <extLst>
        <ext uri="{3e2802c4-a4d2-4d8b-9148-e3be6c30e623}">
          <xlrd:rvb i="1559"/>
        </ext>
      </extLst>
    </bk>
    <bk>
      <extLst>
        <ext uri="{3e2802c4-a4d2-4d8b-9148-e3be6c30e623}">
          <xlrd:rvb i="1560"/>
        </ext>
      </extLst>
    </bk>
    <bk>
      <extLst>
        <ext uri="{3e2802c4-a4d2-4d8b-9148-e3be6c30e623}">
          <xlrd:rvb i="1561"/>
        </ext>
      </extLst>
    </bk>
    <bk>
      <extLst>
        <ext uri="{3e2802c4-a4d2-4d8b-9148-e3be6c30e623}">
          <xlrd:rvb i="1562"/>
        </ext>
      </extLst>
    </bk>
    <bk>
      <extLst>
        <ext uri="{3e2802c4-a4d2-4d8b-9148-e3be6c30e623}">
          <xlrd:rvb i="1563"/>
        </ext>
      </extLst>
    </bk>
    <bk>
      <extLst>
        <ext uri="{3e2802c4-a4d2-4d8b-9148-e3be6c30e623}">
          <xlrd:rvb i="1564"/>
        </ext>
      </extLst>
    </bk>
    <bk>
      <extLst>
        <ext uri="{3e2802c4-a4d2-4d8b-9148-e3be6c30e623}">
          <xlrd:rvb i="1565"/>
        </ext>
      </extLst>
    </bk>
    <bk>
      <extLst>
        <ext uri="{3e2802c4-a4d2-4d8b-9148-e3be6c30e623}">
          <xlrd:rvb i="1566"/>
        </ext>
      </extLst>
    </bk>
    <bk>
      <extLst>
        <ext uri="{3e2802c4-a4d2-4d8b-9148-e3be6c30e623}">
          <xlrd:rvb i="1567"/>
        </ext>
      </extLst>
    </bk>
    <bk>
      <extLst>
        <ext uri="{3e2802c4-a4d2-4d8b-9148-e3be6c30e623}">
          <xlrd:rvb i="1568"/>
        </ext>
      </extLst>
    </bk>
    <bk>
      <extLst>
        <ext uri="{3e2802c4-a4d2-4d8b-9148-e3be6c30e623}">
          <xlrd:rvb i="1569"/>
        </ext>
      </extLst>
    </bk>
    <bk>
      <extLst>
        <ext uri="{3e2802c4-a4d2-4d8b-9148-e3be6c30e623}">
          <xlrd:rvb i="1570"/>
        </ext>
      </extLst>
    </bk>
    <bk>
      <extLst>
        <ext uri="{3e2802c4-a4d2-4d8b-9148-e3be6c30e623}">
          <xlrd:rvb i="1571"/>
        </ext>
      </extLst>
    </bk>
    <bk>
      <extLst>
        <ext uri="{3e2802c4-a4d2-4d8b-9148-e3be6c30e623}">
          <xlrd:rvb i="1572"/>
        </ext>
      </extLst>
    </bk>
    <bk>
      <extLst>
        <ext uri="{3e2802c4-a4d2-4d8b-9148-e3be6c30e623}">
          <xlrd:rvb i="1573"/>
        </ext>
      </extLst>
    </bk>
    <bk>
      <extLst>
        <ext uri="{3e2802c4-a4d2-4d8b-9148-e3be6c30e623}">
          <xlrd:rvb i="1574"/>
        </ext>
      </extLst>
    </bk>
    <bk>
      <extLst>
        <ext uri="{3e2802c4-a4d2-4d8b-9148-e3be6c30e623}">
          <xlrd:rvb i="1575"/>
        </ext>
      </extLst>
    </bk>
    <bk>
      <extLst>
        <ext uri="{3e2802c4-a4d2-4d8b-9148-e3be6c30e623}">
          <xlrd:rvb i="1576"/>
        </ext>
      </extLst>
    </bk>
    <bk>
      <extLst>
        <ext uri="{3e2802c4-a4d2-4d8b-9148-e3be6c30e623}">
          <xlrd:rvb i="1577"/>
        </ext>
      </extLst>
    </bk>
    <bk>
      <extLst>
        <ext uri="{3e2802c4-a4d2-4d8b-9148-e3be6c30e623}">
          <xlrd:rvb i="1578"/>
        </ext>
      </extLst>
    </bk>
    <bk>
      <extLst>
        <ext uri="{3e2802c4-a4d2-4d8b-9148-e3be6c30e623}">
          <xlrd:rvb i="1579"/>
        </ext>
      </extLst>
    </bk>
    <bk>
      <extLst>
        <ext uri="{3e2802c4-a4d2-4d8b-9148-e3be6c30e623}">
          <xlrd:rvb i="1580"/>
        </ext>
      </extLst>
    </bk>
    <bk>
      <extLst>
        <ext uri="{3e2802c4-a4d2-4d8b-9148-e3be6c30e623}">
          <xlrd:rvb i="1581"/>
        </ext>
      </extLst>
    </bk>
    <bk>
      <extLst>
        <ext uri="{3e2802c4-a4d2-4d8b-9148-e3be6c30e623}">
          <xlrd:rvb i="1582"/>
        </ext>
      </extLst>
    </bk>
    <bk>
      <extLst>
        <ext uri="{3e2802c4-a4d2-4d8b-9148-e3be6c30e623}">
          <xlrd:rvb i="1583"/>
        </ext>
      </extLst>
    </bk>
    <bk>
      <extLst>
        <ext uri="{3e2802c4-a4d2-4d8b-9148-e3be6c30e623}">
          <xlrd:rvb i="1584"/>
        </ext>
      </extLst>
    </bk>
    <bk>
      <extLst>
        <ext uri="{3e2802c4-a4d2-4d8b-9148-e3be6c30e623}">
          <xlrd:rvb i="1585"/>
        </ext>
      </extLst>
    </bk>
    <bk>
      <extLst>
        <ext uri="{3e2802c4-a4d2-4d8b-9148-e3be6c30e623}">
          <xlrd:rvb i="1586"/>
        </ext>
      </extLst>
    </bk>
    <bk>
      <extLst>
        <ext uri="{3e2802c4-a4d2-4d8b-9148-e3be6c30e623}">
          <xlrd:rvb i="1587"/>
        </ext>
      </extLst>
    </bk>
    <bk>
      <extLst>
        <ext uri="{3e2802c4-a4d2-4d8b-9148-e3be6c30e623}">
          <xlrd:rvb i="1588"/>
        </ext>
      </extLst>
    </bk>
    <bk>
      <extLst>
        <ext uri="{3e2802c4-a4d2-4d8b-9148-e3be6c30e623}">
          <xlrd:rvb i="1589"/>
        </ext>
      </extLst>
    </bk>
    <bk>
      <extLst>
        <ext uri="{3e2802c4-a4d2-4d8b-9148-e3be6c30e623}">
          <xlrd:rvb i="1590"/>
        </ext>
      </extLst>
    </bk>
    <bk>
      <extLst>
        <ext uri="{3e2802c4-a4d2-4d8b-9148-e3be6c30e623}">
          <xlrd:rvb i="1591"/>
        </ext>
      </extLst>
    </bk>
    <bk>
      <extLst>
        <ext uri="{3e2802c4-a4d2-4d8b-9148-e3be6c30e623}">
          <xlrd:rvb i="1592"/>
        </ext>
      </extLst>
    </bk>
    <bk>
      <extLst>
        <ext uri="{3e2802c4-a4d2-4d8b-9148-e3be6c30e623}">
          <xlrd:rvb i="1593"/>
        </ext>
      </extLst>
    </bk>
    <bk>
      <extLst>
        <ext uri="{3e2802c4-a4d2-4d8b-9148-e3be6c30e623}">
          <xlrd:rvb i="1594"/>
        </ext>
      </extLst>
    </bk>
    <bk>
      <extLst>
        <ext uri="{3e2802c4-a4d2-4d8b-9148-e3be6c30e623}">
          <xlrd:rvb i="1595"/>
        </ext>
      </extLst>
    </bk>
    <bk>
      <extLst>
        <ext uri="{3e2802c4-a4d2-4d8b-9148-e3be6c30e623}">
          <xlrd:rvb i="1596"/>
        </ext>
      </extLst>
    </bk>
    <bk>
      <extLst>
        <ext uri="{3e2802c4-a4d2-4d8b-9148-e3be6c30e623}">
          <xlrd:rvb i="1597"/>
        </ext>
      </extLst>
    </bk>
    <bk>
      <extLst>
        <ext uri="{3e2802c4-a4d2-4d8b-9148-e3be6c30e623}">
          <xlrd:rvb i="1598"/>
        </ext>
      </extLst>
    </bk>
    <bk>
      <extLst>
        <ext uri="{3e2802c4-a4d2-4d8b-9148-e3be6c30e623}">
          <xlrd:rvb i="1599"/>
        </ext>
      </extLst>
    </bk>
    <bk>
      <extLst>
        <ext uri="{3e2802c4-a4d2-4d8b-9148-e3be6c30e623}">
          <xlrd:rvb i="1600"/>
        </ext>
      </extLst>
    </bk>
    <bk>
      <extLst>
        <ext uri="{3e2802c4-a4d2-4d8b-9148-e3be6c30e623}">
          <xlrd:rvb i="1601"/>
        </ext>
      </extLst>
    </bk>
    <bk>
      <extLst>
        <ext uri="{3e2802c4-a4d2-4d8b-9148-e3be6c30e623}">
          <xlrd:rvb i="1602"/>
        </ext>
      </extLst>
    </bk>
    <bk>
      <extLst>
        <ext uri="{3e2802c4-a4d2-4d8b-9148-e3be6c30e623}">
          <xlrd:rvb i="1603"/>
        </ext>
      </extLst>
    </bk>
    <bk>
      <extLst>
        <ext uri="{3e2802c4-a4d2-4d8b-9148-e3be6c30e623}">
          <xlrd:rvb i="1604"/>
        </ext>
      </extLst>
    </bk>
    <bk>
      <extLst>
        <ext uri="{3e2802c4-a4d2-4d8b-9148-e3be6c30e623}">
          <xlrd:rvb i="1605"/>
        </ext>
      </extLst>
    </bk>
    <bk>
      <extLst>
        <ext uri="{3e2802c4-a4d2-4d8b-9148-e3be6c30e623}">
          <xlrd:rvb i="1606"/>
        </ext>
      </extLst>
    </bk>
    <bk>
      <extLst>
        <ext uri="{3e2802c4-a4d2-4d8b-9148-e3be6c30e623}">
          <xlrd:rvb i="1607"/>
        </ext>
      </extLst>
    </bk>
    <bk>
      <extLst>
        <ext uri="{3e2802c4-a4d2-4d8b-9148-e3be6c30e623}">
          <xlrd:rvb i="1608"/>
        </ext>
      </extLst>
    </bk>
    <bk>
      <extLst>
        <ext uri="{3e2802c4-a4d2-4d8b-9148-e3be6c30e623}">
          <xlrd:rvb i="1609"/>
        </ext>
      </extLst>
    </bk>
    <bk>
      <extLst>
        <ext uri="{3e2802c4-a4d2-4d8b-9148-e3be6c30e623}">
          <xlrd:rvb i="1610"/>
        </ext>
      </extLst>
    </bk>
    <bk>
      <extLst>
        <ext uri="{3e2802c4-a4d2-4d8b-9148-e3be6c30e623}">
          <xlrd:rvb i="1611"/>
        </ext>
      </extLst>
    </bk>
    <bk>
      <extLst>
        <ext uri="{3e2802c4-a4d2-4d8b-9148-e3be6c30e623}">
          <xlrd:rvb i="1612"/>
        </ext>
      </extLst>
    </bk>
    <bk>
      <extLst>
        <ext uri="{3e2802c4-a4d2-4d8b-9148-e3be6c30e623}">
          <xlrd:rvb i="1613"/>
        </ext>
      </extLst>
    </bk>
    <bk>
      <extLst>
        <ext uri="{3e2802c4-a4d2-4d8b-9148-e3be6c30e623}">
          <xlrd:rvb i="1614"/>
        </ext>
      </extLst>
    </bk>
    <bk>
      <extLst>
        <ext uri="{3e2802c4-a4d2-4d8b-9148-e3be6c30e623}">
          <xlrd:rvb i="1615"/>
        </ext>
      </extLst>
    </bk>
    <bk>
      <extLst>
        <ext uri="{3e2802c4-a4d2-4d8b-9148-e3be6c30e623}">
          <xlrd:rvb i="1616"/>
        </ext>
      </extLst>
    </bk>
    <bk>
      <extLst>
        <ext uri="{3e2802c4-a4d2-4d8b-9148-e3be6c30e623}">
          <xlrd:rvb i="1617"/>
        </ext>
      </extLst>
    </bk>
    <bk>
      <extLst>
        <ext uri="{3e2802c4-a4d2-4d8b-9148-e3be6c30e623}">
          <xlrd:rvb i="1618"/>
        </ext>
      </extLst>
    </bk>
    <bk>
      <extLst>
        <ext uri="{3e2802c4-a4d2-4d8b-9148-e3be6c30e623}">
          <xlrd:rvb i="1619"/>
        </ext>
      </extLst>
    </bk>
    <bk>
      <extLst>
        <ext uri="{3e2802c4-a4d2-4d8b-9148-e3be6c30e623}">
          <xlrd:rvb i="1620"/>
        </ext>
      </extLst>
    </bk>
    <bk>
      <extLst>
        <ext uri="{3e2802c4-a4d2-4d8b-9148-e3be6c30e623}">
          <xlrd:rvb i="1621"/>
        </ext>
      </extLst>
    </bk>
    <bk>
      <extLst>
        <ext uri="{3e2802c4-a4d2-4d8b-9148-e3be6c30e623}">
          <xlrd:rvb i="1622"/>
        </ext>
      </extLst>
    </bk>
    <bk>
      <extLst>
        <ext uri="{3e2802c4-a4d2-4d8b-9148-e3be6c30e623}">
          <xlrd:rvb i="1623"/>
        </ext>
      </extLst>
    </bk>
    <bk>
      <extLst>
        <ext uri="{3e2802c4-a4d2-4d8b-9148-e3be6c30e623}">
          <xlrd:rvb i="1624"/>
        </ext>
      </extLst>
    </bk>
    <bk>
      <extLst>
        <ext uri="{3e2802c4-a4d2-4d8b-9148-e3be6c30e623}">
          <xlrd:rvb i="1625"/>
        </ext>
      </extLst>
    </bk>
    <bk>
      <extLst>
        <ext uri="{3e2802c4-a4d2-4d8b-9148-e3be6c30e623}">
          <xlrd:rvb i="1626"/>
        </ext>
      </extLst>
    </bk>
    <bk>
      <extLst>
        <ext uri="{3e2802c4-a4d2-4d8b-9148-e3be6c30e623}">
          <xlrd:rvb i="1627"/>
        </ext>
      </extLst>
    </bk>
    <bk>
      <extLst>
        <ext uri="{3e2802c4-a4d2-4d8b-9148-e3be6c30e623}">
          <xlrd:rvb i="1628"/>
        </ext>
      </extLst>
    </bk>
    <bk>
      <extLst>
        <ext uri="{3e2802c4-a4d2-4d8b-9148-e3be6c30e623}">
          <xlrd:rvb i="1629"/>
        </ext>
      </extLst>
    </bk>
    <bk>
      <extLst>
        <ext uri="{3e2802c4-a4d2-4d8b-9148-e3be6c30e623}">
          <xlrd:rvb i="1630"/>
        </ext>
      </extLst>
    </bk>
    <bk>
      <extLst>
        <ext uri="{3e2802c4-a4d2-4d8b-9148-e3be6c30e623}">
          <xlrd:rvb i="1631"/>
        </ext>
      </extLst>
    </bk>
    <bk>
      <extLst>
        <ext uri="{3e2802c4-a4d2-4d8b-9148-e3be6c30e623}">
          <xlrd:rvb i="1632"/>
        </ext>
      </extLst>
    </bk>
    <bk>
      <extLst>
        <ext uri="{3e2802c4-a4d2-4d8b-9148-e3be6c30e623}">
          <xlrd:rvb i="1633"/>
        </ext>
      </extLst>
    </bk>
    <bk>
      <extLst>
        <ext uri="{3e2802c4-a4d2-4d8b-9148-e3be6c30e623}">
          <xlrd:rvb i="1634"/>
        </ext>
      </extLst>
    </bk>
    <bk>
      <extLst>
        <ext uri="{3e2802c4-a4d2-4d8b-9148-e3be6c30e623}">
          <xlrd:rvb i="1635"/>
        </ext>
      </extLst>
    </bk>
    <bk>
      <extLst>
        <ext uri="{3e2802c4-a4d2-4d8b-9148-e3be6c30e623}">
          <xlrd:rvb i="1636"/>
        </ext>
      </extLst>
    </bk>
    <bk>
      <extLst>
        <ext uri="{3e2802c4-a4d2-4d8b-9148-e3be6c30e623}">
          <xlrd:rvb i="1637"/>
        </ext>
      </extLst>
    </bk>
    <bk>
      <extLst>
        <ext uri="{3e2802c4-a4d2-4d8b-9148-e3be6c30e623}">
          <xlrd:rvb i="1638"/>
        </ext>
      </extLst>
    </bk>
    <bk>
      <extLst>
        <ext uri="{3e2802c4-a4d2-4d8b-9148-e3be6c30e623}">
          <xlrd:rvb i="1639"/>
        </ext>
      </extLst>
    </bk>
    <bk>
      <extLst>
        <ext uri="{3e2802c4-a4d2-4d8b-9148-e3be6c30e623}">
          <xlrd:rvb i="1640"/>
        </ext>
      </extLst>
    </bk>
    <bk>
      <extLst>
        <ext uri="{3e2802c4-a4d2-4d8b-9148-e3be6c30e623}">
          <xlrd:rvb i="1641"/>
        </ext>
      </extLst>
    </bk>
    <bk>
      <extLst>
        <ext uri="{3e2802c4-a4d2-4d8b-9148-e3be6c30e623}">
          <xlrd:rvb i="1642"/>
        </ext>
      </extLst>
    </bk>
    <bk>
      <extLst>
        <ext uri="{3e2802c4-a4d2-4d8b-9148-e3be6c30e623}">
          <xlrd:rvb i="1643"/>
        </ext>
      </extLst>
    </bk>
    <bk>
      <extLst>
        <ext uri="{3e2802c4-a4d2-4d8b-9148-e3be6c30e623}">
          <xlrd:rvb i="1644"/>
        </ext>
      </extLst>
    </bk>
    <bk>
      <extLst>
        <ext uri="{3e2802c4-a4d2-4d8b-9148-e3be6c30e623}">
          <xlrd:rvb i="1645"/>
        </ext>
      </extLst>
    </bk>
    <bk>
      <extLst>
        <ext uri="{3e2802c4-a4d2-4d8b-9148-e3be6c30e623}">
          <xlrd:rvb i="1646"/>
        </ext>
      </extLst>
    </bk>
    <bk>
      <extLst>
        <ext uri="{3e2802c4-a4d2-4d8b-9148-e3be6c30e623}">
          <xlrd:rvb i="1647"/>
        </ext>
      </extLst>
    </bk>
    <bk>
      <extLst>
        <ext uri="{3e2802c4-a4d2-4d8b-9148-e3be6c30e623}">
          <xlrd:rvb i="1648"/>
        </ext>
      </extLst>
    </bk>
    <bk>
      <extLst>
        <ext uri="{3e2802c4-a4d2-4d8b-9148-e3be6c30e623}">
          <xlrd:rvb i="1649"/>
        </ext>
      </extLst>
    </bk>
    <bk>
      <extLst>
        <ext uri="{3e2802c4-a4d2-4d8b-9148-e3be6c30e623}">
          <xlrd:rvb i="1650"/>
        </ext>
      </extLst>
    </bk>
    <bk>
      <extLst>
        <ext uri="{3e2802c4-a4d2-4d8b-9148-e3be6c30e623}">
          <xlrd:rvb i="1651"/>
        </ext>
      </extLst>
    </bk>
    <bk>
      <extLst>
        <ext uri="{3e2802c4-a4d2-4d8b-9148-e3be6c30e623}">
          <xlrd:rvb i="1652"/>
        </ext>
      </extLst>
    </bk>
    <bk>
      <extLst>
        <ext uri="{3e2802c4-a4d2-4d8b-9148-e3be6c30e623}">
          <xlrd:rvb i="1653"/>
        </ext>
      </extLst>
    </bk>
    <bk>
      <extLst>
        <ext uri="{3e2802c4-a4d2-4d8b-9148-e3be6c30e623}">
          <xlrd:rvb i="1654"/>
        </ext>
      </extLst>
    </bk>
    <bk>
      <extLst>
        <ext uri="{3e2802c4-a4d2-4d8b-9148-e3be6c30e623}">
          <xlrd:rvb i="1655"/>
        </ext>
      </extLst>
    </bk>
    <bk>
      <extLst>
        <ext uri="{3e2802c4-a4d2-4d8b-9148-e3be6c30e623}">
          <xlrd:rvb i="1656"/>
        </ext>
      </extLst>
    </bk>
    <bk>
      <extLst>
        <ext uri="{3e2802c4-a4d2-4d8b-9148-e3be6c30e623}">
          <xlrd:rvb i="1657"/>
        </ext>
      </extLst>
    </bk>
    <bk>
      <extLst>
        <ext uri="{3e2802c4-a4d2-4d8b-9148-e3be6c30e623}">
          <xlrd:rvb i="1658"/>
        </ext>
      </extLst>
    </bk>
    <bk>
      <extLst>
        <ext uri="{3e2802c4-a4d2-4d8b-9148-e3be6c30e623}">
          <xlrd:rvb i="1659"/>
        </ext>
      </extLst>
    </bk>
    <bk>
      <extLst>
        <ext uri="{3e2802c4-a4d2-4d8b-9148-e3be6c30e623}">
          <xlrd:rvb i="1660"/>
        </ext>
      </extLst>
    </bk>
    <bk>
      <extLst>
        <ext uri="{3e2802c4-a4d2-4d8b-9148-e3be6c30e623}">
          <xlrd:rvb i="1661"/>
        </ext>
      </extLst>
    </bk>
    <bk>
      <extLst>
        <ext uri="{3e2802c4-a4d2-4d8b-9148-e3be6c30e623}">
          <xlrd:rvb i="1662"/>
        </ext>
      </extLst>
    </bk>
    <bk>
      <extLst>
        <ext uri="{3e2802c4-a4d2-4d8b-9148-e3be6c30e623}">
          <xlrd:rvb i="1663"/>
        </ext>
      </extLst>
    </bk>
    <bk>
      <extLst>
        <ext uri="{3e2802c4-a4d2-4d8b-9148-e3be6c30e623}">
          <xlrd:rvb i="1664"/>
        </ext>
      </extLst>
    </bk>
    <bk>
      <extLst>
        <ext uri="{3e2802c4-a4d2-4d8b-9148-e3be6c30e623}">
          <xlrd:rvb i="1665"/>
        </ext>
      </extLst>
    </bk>
    <bk>
      <extLst>
        <ext uri="{3e2802c4-a4d2-4d8b-9148-e3be6c30e623}">
          <xlrd:rvb i="1666"/>
        </ext>
      </extLst>
    </bk>
    <bk>
      <extLst>
        <ext uri="{3e2802c4-a4d2-4d8b-9148-e3be6c30e623}">
          <xlrd:rvb i="1667"/>
        </ext>
      </extLst>
    </bk>
    <bk>
      <extLst>
        <ext uri="{3e2802c4-a4d2-4d8b-9148-e3be6c30e623}">
          <xlrd:rvb i="1668"/>
        </ext>
      </extLst>
    </bk>
    <bk>
      <extLst>
        <ext uri="{3e2802c4-a4d2-4d8b-9148-e3be6c30e623}">
          <xlrd:rvb i="1669"/>
        </ext>
      </extLst>
    </bk>
    <bk>
      <extLst>
        <ext uri="{3e2802c4-a4d2-4d8b-9148-e3be6c30e623}">
          <xlrd:rvb i="1670"/>
        </ext>
      </extLst>
    </bk>
    <bk>
      <extLst>
        <ext uri="{3e2802c4-a4d2-4d8b-9148-e3be6c30e623}">
          <xlrd:rvb i="1671"/>
        </ext>
      </extLst>
    </bk>
    <bk>
      <extLst>
        <ext uri="{3e2802c4-a4d2-4d8b-9148-e3be6c30e623}">
          <xlrd:rvb i="1672"/>
        </ext>
      </extLst>
    </bk>
    <bk>
      <extLst>
        <ext uri="{3e2802c4-a4d2-4d8b-9148-e3be6c30e623}">
          <xlrd:rvb i="1673"/>
        </ext>
      </extLst>
    </bk>
    <bk>
      <extLst>
        <ext uri="{3e2802c4-a4d2-4d8b-9148-e3be6c30e623}">
          <xlrd:rvb i="1674"/>
        </ext>
      </extLst>
    </bk>
    <bk>
      <extLst>
        <ext uri="{3e2802c4-a4d2-4d8b-9148-e3be6c30e623}">
          <xlrd:rvb i="1675"/>
        </ext>
      </extLst>
    </bk>
    <bk>
      <extLst>
        <ext uri="{3e2802c4-a4d2-4d8b-9148-e3be6c30e623}">
          <xlrd:rvb i="1676"/>
        </ext>
      </extLst>
    </bk>
    <bk>
      <extLst>
        <ext uri="{3e2802c4-a4d2-4d8b-9148-e3be6c30e623}">
          <xlrd:rvb i="1677"/>
        </ext>
      </extLst>
    </bk>
    <bk>
      <extLst>
        <ext uri="{3e2802c4-a4d2-4d8b-9148-e3be6c30e623}">
          <xlrd:rvb i="1678"/>
        </ext>
      </extLst>
    </bk>
    <bk>
      <extLst>
        <ext uri="{3e2802c4-a4d2-4d8b-9148-e3be6c30e623}">
          <xlrd:rvb i="1679"/>
        </ext>
      </extLst>
    </bk>
    <bk>
      <extLst>
        <ext uri="{3e2802c4-a4d2-4d8b-9148-e3be6c30e623}">
          <xlrd:rvb i="1680"/>
        </ext>
      </extLst>
    </bk>
    <bk>
      <extLst>
        <ext uri="{3e2802c4-a4d2-4d8b-9148-e3be6c30e623}">
          <xlrd:rvb i="1681"/>
        </ext>
      </extLst>
    </bk>
    <bk>
      <extLst>
        <ext uri="{3e2802c4-a4d2-4d8b-9148-e3be6c30e623}">
          <xlrd:rvb i="1682"/>
        </ext>
      </extLst>
    </bk>
    <bk>
      <extLst>
        <ext uri="{3e2802c4-a4d2-4d8b-9148-e3be6c30e623}">
          <xlrd:rvb i="1683"/>
        </ext>
      </extLst>
    </bk>
    <bk>
      <extLst>
        <ext uri="{3e2802c4-a4d2-4d8b-9148-e3be6c30e623}">
          <xlrd:rvb i="1684"/>
        </ext>
      </extLst>
    </bk>
  </futureMetadata>
  <cellMetadata count="1">
    <bk>
      <rc t="1" v="0"/>
    </bk>
  </cellMetadata>
  <valueMetadata count="168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  <bk>
      <rc t="2" v="996"/>
    </bk>
    <bk>
      <rc t="2" v="997"/>
    </bk>
    <bk>
      <rc t="2" v="998"/>
    </bk>
    <bk>
      <rc t="2" v="999"/>
    </bk>
    <bk>
      <rc t="2" v="1000"/>
    </bk>
    <bk>
      <rc t="2" v="1001"/>
    </bk>
    <bk>
      <rc t="2" v="1002"/>
    </bk>
    <bk>
      <rc t="2" v="1003"/>
    </bk>
    <bk>
      <rc t="2" v="1004"/>
    </bk>
    <bk>
      <rc t="2" v="1005"/>
    </bk>
    <bk>
      <rc t="2" v="1006"/>
    </bk>
    <bk>
      <rc t="2" v="1007"/>
    </bk>
    <bk>
      <rc t="2" v="1008"/>
    </bk>
    <bk>
      <rc t="2" v="1009"/>
    </bk>
    <bk>
      <rc t="2" v="1010"/>
    </bk>
    <bk>
      <rc t="2" v="1011"/>
    </bk>
    <bk>
      <rc t="2" v="1012"/>
    </bk>
    <bk>
      <rc t="2" v="1013"/>
    </bk>
    <bk>
      <rc t="2" v="1014"/>
    </bk>
    <bk>
      <rc t="2" v="1015"/>
    </bk>
    <bk>
      <rc t="2" v="1016"/>
    </bk>
    <bk>
      <rc t="2" v="1017"/>
    </bk>
    <bk>
      <rc t="2" v="1018"/>
    </bk>
    <bk>
      <rc t="2" v="1019"/>
    </bk>
    <bk>
      <rc t="2" v="1020"/>
    </bk>
    <bk>
      <rc t="2" v="1021"/>
    </bk>
    <bk>
      <rc t="2" v="1022"/>
    </bk>
    <bk>
      <rc t="2" v="1023"/>
    </bk>
    <bk>
      <rc t="2" v="1024"/>
    </bk>
    <bk>
      <rc t="2" v="1025"/>
    </bk>
    <bk>
      <rc t="2" v="1026"/>
    </bk>
    <bk>
      <rc t="2" v="1027"/>
    </bk>
    <bk>
      <rc t="2" v="1028"/>
    </bk>
    <bk>
      <rc t="2" v="1029"/>
    </bk>
    <bk>
      <rc t="2" v="1030"/>
    </bk>
    <bk>
      <rc t="2" v="1031"/>
    </bk>
    <bk>
      <rc t="2" v="1032"/>
    </bk>
    <bk>
      <rc t="2" v="1033"/>
    </bk>
    <bk>
      <rc t="2" v="1034"/>
    </bk>
    <bk>
      <rc t="2" v="1035"/>
    </bk>
    <bk>
      <rc t="2" v="1036"/>
    </bk>
    <bk>
      <rc t="2" v="1037"/>
    </bk>
    <bk>
      <rc t="2" v="1038"/>
    </bk>
    <bk>
      <rc t="2" v="1039"/>
    </bk>
    <bk>
      <rc t="2" v="1040"/>
    </bk>
    <bk>
      <rc t="2" v="1041"/>
    </bk>
    <bk>
      <rc t="2" v="1042"/>
    </bk>
    <bk>
      <rc t="2" v="1043"/>
    </bk>
    <bk>
      <rc t="2" v="1044"/>
    </bk>
    <bk>
      <rc t="2" v="1045"/>
    </bk>
    <bk>
      <rc t="2" v="1046"/>
    </bk>
    <bk>
      <rc t="2" v="1047"/>
    </bk>
    <bk>
      <rc t="2" v="1048"/>
    </bk>
    <bk>
      <rc t="2" v="1049"/>
    </bk>
    <bk>
      <rc t="2" v="1050"/>
    </bk>
    <bk>
      <rc t="2" v="1051"/>
    </bk>
    <bk>
      <rc t="2" v="1052"/>
    </bk>
    <bk>
      <rc t="2" v="1053"/>
    </bk>
    <bk>
      <rc t="2" v="1054"/>
    </bk>
    <bk>
      <rc t="2" v="1055"/>
    </bk>
    <bk>
      <rc t="2" v="1056"/>
    </bk>
    <bk>
      <rc t="2" v="1057"/>
    </bk>
    <bk>
      <rc t="2" v="1058"/>
    </bk>
    <bk>
      <rc t="2" v="1059"/>
    </bk>
    <bk>
      <rc t="2" v="1060"/>
    </bk>
    <bk>
      <rc t="2" v="1061"/>
    </bk>
    <bk>
      <rc t="2" v="1062"/>
    </bk>
    <bk>
      <rc t="2" v="1063"/>
    </bk>
    <bk>
      <rc t="2" v="1064"/>
    </bk>
    <bk>
      <rc t="2" v="1065"/>
    </bk>
    <bk>
      <rc t="2" v="1066"/>
    </bk>
    <bk>
      <rc t="2" v="1067"/>
    </bk>
    <bk>
      <rc t="2" v="1068"/>
    </bk>
    <bk>
      <rc t="2" v="1069"/>
    </bk>
    <bk>
      <rc t="2" v="1070"/>
    </bk>
    <bk>
      <rc t="2" v="1071"/>
    </bk>
    <bk>
      <rc t="2" v="1072"/>
    </bk>
    <bk>
      <rc t="2" v="1073"/>
    </bk>
    <bk>
      <rc t="2" v="1074"/>
    </bk>
    <bk>
      <rc t="2" v="1075"/>
    </bk>
    <bk>
      <rc t="2" v="1076"/>
    </bk>
    <bk>
      <rc t="2" v="1077"/>
    </bk>
    <bk>
      <rc t="2" v="1078"/>
    </bk>
    <bk>
      <rc t="2" v="1079"/>
    </bk>
    <bk>
      <rc t="2" v="1080"/>
    </bk>
    <bk>
      <rc t="2" v="1081"/>
    </bk>
    <bk>
      <rc t="2" v="1082"/>
    </bk>
    <bk>
      <rc t="2" v="1083"/>
    </bk>
    <bk>
      <rc t="2" v="1084"/>
    </bk>
    <bk>
      <rc t="2" v="1085"/>
    </bk>
    <bk>
      <rc t="2" v="1086"/>
    </bk>
    <bk>
      <rc t="2" v="1087"/>
    </bk>
    <bk>
      <rc t="2" v="1088"/>
    </bk>
    <bk>
      <rc t="2" v="1089"/>
    </bk>
    <bk>
      <rc t="2" v="1090"/>
    </bk>
    <bk>
      <rc t="2" v="1091"/>
    </bk>
    <bk>
      <rc t="2" v="1092"/>
    </bk>
    <bk>
      <rc t="2" v="1093"/>
    </bk>
    <bk>
      <rc t="2" v="1094"/>
    </bk>
    <bk>
      <rc t="2" v="1095"/>
    </bk>
    <bk>
      <rc t="2" v="1096"/>
    </bk>
    <bk>
      <rc t="2" v="1097"/>
    </bk>
    <bk>
      <rc t="2" v="1098"/>
    </bk>
    <bk>
      <rc t="2" v="1099"/>
    </bk>
    <bk>
      <rc t="2" v="1100"/>
    </bk>
    <bk>
      <rc t="2" v="1101"/>
    </bk>
    <bk>
      <rc t="2" v="1102"/>
    </bk>
    <bk>
      <rc t="2" v="1103"/>
    </bk>
    <bk>
      <rc t="2" v="1104"/>
    </bk>
    <bk>
      <rc t="2" v="1105"/>
    </bk>
    <bk>
      <rc t="2" v="1106"/>
    </bk>
    <bk>
      <rc t="2" v="1107"/>
    </bk>
    <bk>
      <rc t="2" v="1108"/>
    </bk>
    <bk>
      <rc t="2" v="1109"/>
    </bk>
    <bk>
      <rc t="2" v="1110"/>
    </bk>
    <bk>
      <rc t="2" v="1111"/>
    </bk>
    <bk>
      <rc t="2" v="1112"/>
    </bk>
    <bk>
      <rc t="2" v="1113"/>
    </bk>
    <bk>
      <rc t="2" v="1114"/>
    </bk>
    <bk>
      <rc t="2" v="1115"/>
    </bk>
    <bk>
      <rc t="2" v="1116"/>
    </bk>
    <bk>
      <rc t="2" v="1117"/>
    </bk>
    <bk>
      <rc t="2" v="1118"/>
    </bk>
    <bk>
      <rc t="2" v="1119"/>
    </bk>
    <bk>
      <rc t="2" v="1120"/>
    </bk>
    <bk>
      <rc t="2" v="1121"/>
    </bk>
    <bk>
      <rc t="2" v="1122"/>
    </bk>
    <bk>
      <rc t="2" v="1123"/>
    </bk>
    <bk>
      <rc t="2" v="1124"/>
    </bk>
    <bk>
      <rc t="2" v="1125"/>
    </bk>
    <bk>
      <rc t="2" v="1126"/>
    </bk>
    <bk>
      <rc t="2" v="1127"/>
    </bk>
    <bk>
      <rc t="2" v="1128"/>
    </bk>
    <bk>
      <rc t="2" v="1129"/>
    </bk>
    <bk>
      <rc t="2" v="1130"/>
    </bk>
    <bk>
      <rc t="2" v="1131"/>
    </bk>
    <bk>
      <rc t="2" v="1132"/>
    </bk>
    <bk>
      <rc t="2" v="1133"/>
    </bk>
    <bk>
      <rc t="2" v="1134"/>
    </bk>
    <bk>
      <rc t="2" v="1135"/>
    </bk>
    <bk>
      <rc t="2" v="1136"/>
    </bk>
    <bk>
      <rc t="2" v="1137"/>
    </bk>
    <bk>
      <rc t="2" v="1138"/>
    </bk>
    <bk>
      <rc t="2" v="1139"/>
    </bk>
    <bk>
      <rc t="2" v="1140"/>
    </bk>
    <bk>
      <rc t="2" v="1141"/>
    </bk>
    <bk>
      <rc t="2" v="1142"/>
    </bk>
    <bk>
      <rc t="2" v="1143"/>
    </bk>
    <bk>
      <rc t="2" v="1144"/>
    </bk>
    <bk>
      <rc t="2" v="1145"/>
    </bk>
    <bk>
      <rc t="2" v="1146"/>
    </bk>
    <bk>
      <rc t="2" v="1147"/>
    </bk>
    <bk>
      <rc t="2" v="1148"/>
    </bk>
    <bk>
      <rc t="2" v="1149"/>
    </bk>
    <bk>
      <rc t="2" v="1150"/>
    </bk>
    <bk>
      <rc t="2" v="1151"/>
    </bk>
    <bk>
      <rc t="2" v="1152"/>
    </bk>
    <bk>
      <rc t="2" v="1153"/>
    </bk>
    <bk>
      <rc t="2" v="1154"/>
    </bk>
    <bk>
      <rc t="2" v="1155"/>
    </bk>
    <bk>
      <rc t="2" v="1156"/>
    </bk>
    <bk>
      <rc t="2" v="1157"/>
    </bk>
    <bk>
      <rc t="2" v="1158"/>
    </bk>
    <bk>
      <rc t="2" v="1159"/>
    </bk>
    <bk>
      <rc t="2" v="1160"/>
    </bk>
    <bk>
      <rc t="2" v="1161"/>
    </bk>
    <bk>
      <rc t="2" v="1162"/>
    </bk>
    <bk>
      <rc t="2" v="1163"/>
    </bk>
    <bk>
      <rc t="2" v="1164"/>
    </bk>
    <bk>
      <rc t="2" v="1165"/>
    </bk>
    <bk>
      <rc t="2" v="1166"/>
    </bk>
    <bk>
      <rc t="2" v="1167"/>
    </bk>
    <bk>
      <rc t="2" v="1168"/>
    </bk>
    <bk>
      <rc t="2" v="1169"/>
    </bk>
    <bk>
      <rc t="2" v="1170"/>
    </bk>
    <bk>
      <rc t="2" v="1171"/>
    </bk>
    <bk>
      <rc t="2" v="1172"/>
    </bk>
    <bk>
      <rc t="2" v="1173"/>
    </bk>
    <bk>
      <rc t="2" v="1174"/>
    </bk>
    <bk>
      <rc t="2" v="1175"/>
    </bk>
    <bk>
      <rc t="2" v="1176"/>
    </bk>
    <bk>
      <rc t="2" v="1177"/>
    </bk>
    <bk>
      <rc t="2" v="1178"/>
    </bk>
    <bk>
      <rc t="2" v="1179"/>
    </bk>
    <bk>
      <rc t="2" v="1180"/>
    </bk>
    <bk>
      <rc t="2" v="1181"/>
    </bk>
    <bk>
      <rc t="2" v="1182"/>
    </bk>
    <bk>
      <rc t="2" v="1183"/>
    </bk>
    <bk>
      <rc t="2" v="1184"/>
    </bk>
    <bk>
      <rc t="2" v="1185"/>
    </bk>
    <bk>
      <rc t="2" v="1186"/>
    </bk>
    <bk>
      <rc t="2" v="1187"/>
    </bk>
    <bk>
      <rc t="2" v="1188"/>
    </bk>
    <bk>
      <rc t="2" v="1189"/>
    </bk>
    <bk>
      <rc t="2" v="1190"/>
    </bk>
    <bk>
      <rc t="2" v="1191"/>
    </bk>
    <bk>
      <rc t="2" v="1192"/>
    </bk>
    <bk>
      <rc t="2" v="1193"/>
    </bk>
    <bk>
      <rc t="2" v="1194"/>
    </bk>
    <bk>
      <rc t="2" v="1195"/>
    </bk>
    <bk>
      <rc t="2" v="1196"/>
    </bk>
    <bk>
      <rc t="2" v="1197"/>
    </bk>
    <bk>
      <rc t="2" v="1198"/>
    </bk>
    <bk>
      <rc t="2" v="1199"/>
    </bk>
    <bk>
      <rc t="2" v="1200"/>
    </bk>
    <bk>
      <rc t="2" v="1201"/>
    </bk>
    <bk>
      <rc t="2" v="1202"/>
    </bk>
    <bk>
      <rc t="2" v="1203"/>
    </bk>
    <bk>
      <rc t="2" v="1204"/>
    </bk>
    <bk>
      <rc t="2" v="1205"/>
    </bk>
    <bk>
      <rc t="2" v="1206"/>
    </bk>
    <bk>
      <rc t="2" v="1207"/>
    </bk>
    <bk>
      <rc t="2" v="1208"/>
    </bk>
    <bk>
      <rc t="2" v="1209"/>
    </bk>
    <bk>
      <rc t="2" v="1210"/>
    </bk>
    <bk>
      <rc t="2" v="1211"/>
    </bk>
    <bk>
      <rc t="2" v="1212"/>
    </bk>
    <bk>
      <rc t="2" v="1213"/>
    </bk>
    <bk>
      <rc t="2" v="1214"/>
    </bk>
    <bk>
      <rc t="2" v="1215"/>
    </bk>
    <bk>
      <rc t="2" v="1216"/>
    </bk>
    <bk>
      <rc t="2" v="1217"/>
    </bk>
    <bk>
      <rc t="2" v="1218"/>
    </bk>
    <bk>
      <rc t="2" v="1219"/>
    </bk>
    <bk>
      <rc t="2" v="1220"/>
    </bk>
    <bk>
      <rc t="2" v="1221"/>
    </bk>
    <bk>
      <rc t="2" v="1222"/>
    </bk>
    <bk>
      <rc t="2" v="1223"/>
    </bk>
    <bk>
      <rc t="2" v="1224"/>
    </bk>
    <bk>
      <rc t="2" v="1225"/>
    </bk>
    <bk>
      <rc t="2" v="1226"/>
    </bk>
    <bk>
      <rc t="2" v="1227"/>
    </bk>
    <bk>
      <rc t="2" v="1228"/>
    </bk>
    <bk>
      <rc t="2" v="1229"/>
    </bk>
    <bk>
      <rc t="2" v="1230"/>
    </bk>
    <bk>
      <rc t="2" v="1231"/>
    </bk>
    <bk>
      <rc t="2" v="1232"/>
    </bk>
    <bk>
      <rc t="2" v="1233"/>
    </bk>
    <bk>
      <rc t="2" v="1234"/>
    </bk>
    <bk>
      <rc t="2" v="1235"/>
    </bk>
    <bk>
      <rc t="2" v="1236"/>
    </bk>
    <bk>
      <rc t="2" v="1237"/>
    </bk>
    <bk>
      <rc t="2" v="1238"/>
    </bk>
    <bk>
      <rc t="2" v="1239"/>
    </bk>
    <bk>
      <rc t="2" v="1240"/>
    </bk>
    <bk>
      <rc t="2" v="1241"/>
    </bk>
    <bk>
      <rc t="2" v="1242"/>
    </bk>
    <bk>
      <rc t="2" v="1243"/>
    </bk>
    <bk>
      <rc t="2" v="1244"/>
    </bk>
    <bk>
      <rc t="2" v="1245"/>
    </bk>
    <bk>
      <rc t="2" v="1246"/>
    </bk>
    <bk>
      <rc t="2" v="1247"/>
    </bk>
    <bk>
      <rc t="2" v="1248"/>
    </bk>
    <bk>
      <rc t="2" v="1249"/>
    </bk>
    <bk>
      <rc t="2" v="1250"/>
    </bk>
    <bk>
      <rc t="2" v="1251"/>
    </bk>
    <bk>
      <rc t="2" v="1252"/>
    </bk>
    <bk>
      <rc t="2" v="1253"/>
    </bk>
    <bk>
      <rc t="2" v="1254"/>
    </bk>
    <bk>
      <rc t="2" v="1255"/>
    </bk>
    <bk>
      <rc t="2" v="1256"/>
    </bk>
    <bk>
      <rc t="2" v="1257"/>
    </bk>
    <bk>
      <rc t="2" v="1258"/>
    </bk>
    <bk>
      <rc t="2" v="1259"/>
    </bk>
    <bk>
      <rc t="2" v="1260"/>
    </bk>
    <bk>
      <rc t="2" v="1261"/>
    </bk>
    <bk>
      <rc t="2" v="1262"/>
    </bk>
    <bk>
      <rc t="2" v="1263"/>
    </bk>
    <bk>
      <rc t="2" v="1264"/>
    </bk>
    <bk>
      <rc t="2" v="1265"/>
    </bk>
    <bk>
      <rc t="2" v="1266"/>
    </bk>
    <bk>
      <rc t="2" v="1267"/>
    </bk>
    <bk>
      <rc t="2" v="1268"/>
    </bk>
    <bk>
      <rc t="2" v="1269"/>
    </bk>
    <bk>
      <rc t="2" v="1270"/>
    </bk>
    <bk>
      <rc t="2" v="1271"/>
    </bk>
    <bk>
      <rc t="2" v="1272"/>
    </bk>
    <bk>
      <rc t="2" v="1273"/>
    </bk>
    <bk>
      <rc t="2" v="1274"/>
    </bk>
    <bk>
      <rc t="2" v="1275"/>
    </bk>
    <bk>
      <rc t="2" v="1276"/>
    </bk>
    <bk>
      <rc t="2" v="1277"/>
    </bk>
    <bk>
      <rc t="2" v="1278"/>
    </bk>
    <bk>
      <rc t="2" v="1279"/>
    </bk>
    <bk>
      <rc t="2" v="1280"/>
    </bk>
    <bk>
      <rc t="2" v="1281"/>
    </bk>
    <bk>
      <rc t="2" v="1282"/>
    </bk>
    <bk>
      <rc t="2" v="1283"/>
    </bk>
    <bk>
      <rc t="2" v="1284"/>
    </bk>
    <bk>
      <rc t="2" v="1285"/>
    </bk>
    <bk>
      <rc t="2" v="1286"/>
    </bk>
    <bk>
      <rc t="2" v="1287"/>
    </bk>
    <bk>
      <rc t="2" v="1288"/>
    </bk>
    <bk>
      <rc t="2" v="1289"/>
    </bk>
    <bk>
      <rc t="2" v="1290"/>
    </bk>
    <bk>
      <rc t="2" v="1291"/>
    </bk>
    <bk>
      <rc t="2" v="1292"/>
    </bk>
    <bk>
      <rc t="2" v="1293"/>
    </bk>
    <bk>
      <rc t="2" v="1294"/>
    </bk>
    <bk>
      <rc t="2" v="1295"/>
    </bk>
    <bk>
      <rc t="2" v="1296"/>
    </bk>
    <bk>
      <rc t="2" v="1297"/>
    </bk>
    <bk>
      <rc t="2" v="1298"/>
    </bk>
    <bk>
      <rc t="2" v="1299"/>
    </bk>
    <bk>
      <rc t="2" v="1300"/>
    </bk>
    <bk>
      <rc t="2" v="1301"/>
    </bk>
    <bk>
      <rc t="2" v="1302"/>
    </bk>
    <bk>
      <rc t="2" v="1303"/>
    </bk>
    <bk>
      <rc t="2" v="1304"/>
    </bk>
    <bk>
      <rc t="2" v="1305"/>
    </bk>
    <bk>
      <rc t="2" v="1306"/>
    </bk>
    <bk>
      <rc t="2" v="1307"/>
    </bk>
    <bk>
      <rc t="2" v="1308"/>
    </bk>
    <bk>
      <rc t="2" v="1309"/>
    </bk>
    <bk>
      <rc t="2" v="1310"/>
    </bk>
    <bk>
      <rc t="2" v="1311"/>
    </bk>
    <bk>
      <rc t="2" v="1312"/>
    </bk>
    <bk>
      <rc t="2" v="1313"/>
    </bk>
    <bk>
      <rc t="2" v="1314"/>
    </bk>
    <bk>
      <rc t="2" v="1315"/>
    </bk>
    <bk>
      <rc t="2" v="1316"/>
    </bk>
    <bk>
      <rc t="2" v="1317"/>
    </bk>
    <bk>
      <rc t="2" v="1318"/>
    </bk>
    <bk>
      <rc t="2" v="1319"/>
    </bk>
    <bk>
      <rc t="2" v="1320"/>
    </bk>
    <bk>
      <rc t="2" v="1321"/>
    </bk>
    <bk>
      <rc t="2" v="1322"/>
    </bk>
    <bk>
      <rc t="2" v="1323"/>
    </bk>
    <bk>
      <rc t="2" v="1324"/>
    </bk>
    <bk>
      <rc t="2" v="1325"/>
    </bk>
    <bk>
      <rc t="2" v="1326"/>
    </bk>
    <bk>
      <rc t="2" v="1327"/>
    </bk>
    <bk>
      <rc t="2" v="1328"/>
    </bk>
    <bk>
      <rc t="2" v="1329"/>
    </bk>
    <bk>
      <rc t="2" v="1330"/>
    </bk>
    <bk>
      <rc t="2" v="1331"/>
    </bk>
    <bk>
      <rc t="2" v="1332"/>
    </bk>
    <bk>
      <rc t="2" v="1333"/>
    </bk>
    <bk>
      <rc t="2" v="1334"/>
    </bk>
    <bk>
      <rc t="2" v="1335"/>
    </bk>
    <bk>
      <rc t="2" v="1336"/>
    </bk>
    <bk>
      <rc t="2" v="1337"/>
    </bk>
    <bk>
      <rc t="2" v="1338"/>
    </bk>
    <bk>
      <rc t="2" v="1339"/>
    </bk>
    <bk>
      <rc t="2" v="1340"/>
    </bk>
    <bk>
      <rc t="2" v="1341"/>
    </bk>
    <bk>
      <rc t="2" v="1342"/>
    </bk>
    <bk>
      <rc t="2" v="1343"/>
    </bk>
    <bk>
      <rc t="2" v="1344"/>
    </bk>
    <bk>
      <rc t="2" v="1345"/>
    </bk>
    <bk>
      <rc t="2" v="1346"/>
    </bk>
    <bk>
      <rc t="2" v="1347"/>
    </bk>
    <bk>
      <rc t="2" v="1348"/>
    </bk>
    <bk>
      <rc t="2" v="1349"/>
    </bk>
    <bk>
      <rc t="2" v="1350"/>
    </bk>
    <bk>
      <rc t="2" v="1351"/>
    </bk>
    <bk>
      <rc t="2" v="1352"/>
    </bk>
    <bk>
      <rc t="2" v="1353"/>
    </bk>
    <bk>
      <rc t="2" v="1354"/>
    </bk>
    <bk>
      <rc t="2" v="1355"/>
    </bk>
    <bk>
      <rc t="2" v="1356"/>
    </bk>
    <bk>
      <rc t="2" v="1357"/>
    </bk>
    <bk>
      <rc t="2" v="1358"/>
    </bk>
    <bk>
      <rc t="2" v="1359"/>
    </bk>
    <bk>
      <rc t="2" v="1360"/>
    </bk>
    <bk>
      <rc t="2" v="1361"/>
    </bk>
    <bk>
      <rc t="2" v="1362"/>
    </bk>
    <bk>
      <rc t="2" v="1363"/>
    </bk>
    <bk>
      <rc t="2" v="1364"/>
    </bk>
    <bk>
      <rc t="2" v="1365"/>
    </bk>
    <bk>
      <rc t="2" v="1366"/>
    </bk>
    <bk>
      <rc t="2" v="1367"/>
    </bk>
    <bk>
      <rc t="2" v="1368"/>
    </bk>
    <bk>
      <rc t="2" v="1369"/>
    </bk>
    <bk>
      <rc t="2" v="1370"/>
    </bk>
    <bk>
      <rc t="2" v="1371"/>
    </bk>
    <bk>
      <rc t="2" v="1372"/>
    </bk>
    <bk>
      <rc t="2" v="1373"/>
    </bk>
    <bk>
      <rc t="2" v="1374"/>
    </bk>
    <bk>
      <rc t="2" v="1375"/>
    </bk>
    <bk>
      <rc t="2" v="1376"/>
    </bk>
    <bk>
      <rc t="2" v="1377"/>
    </bk>
    <bk>
      <rc t="2" v="1378"/>
    </bk>
    <bk>
      <rc t="2" v="1379"/>
    </bk>
    <bk>
      <rc t="2" v="1380"/>
    </bk>
    <bk>
      <rc t="2" v="1381"/>
    </bk>
    <bk>
      <rc t="2" v="1382"/>
    </bk>
    <bk>
      <rc t="2" v="1383"/>
    </bk>
    <bk>
      <rc t="2" v="1384"/>
    </bk>
    <bk>
      <rc t="2" v="1385"/>
    </bk>
    <bk>
      <rc t="2" v="1386"/>
    </bk>
    <bk>
      <rc t="2" v="1387"/>
    </bk>
    <bk>
      <rc t="2" v="1388"/>
    </bk>
    <bk>
      <rc t="2" v="1389"/>
    </bk>
    <bk>
      <rc t="2" v="1390"/>
    </bk>
    <bk>
      <rc t="2" v="1391"/>
    </bk>
    <bk>
      <rc t="2" v="1392"/>
    </bk>
    <bk>
      <rc t="2" v="1393"/>
    </bk>
    <bk>
      <rc t="2" v="1394"/>
    </bk>
    <bk>
      <rc t="2" v="1395"/>
    </bk>
    <bk>
      <rc t="2" v="1396"/>
    </bk>
    <bk>
      <rc t="2" v="1397"/>
    </bk>
    <bk>
      <rc t="2" v="1398"/>
    </bk>
    <bk>
      <rc t="2" v="1399"/>
    </bk>
    <bk>
      <rc t="2" v="1400"/>
    </bk>
    <bk>
      <rc t="2" v="1401"/>
    </bk>
    <bk>
      <rc t="2" v="1402"/>
    </bk>
    <bk>
      <rc t="2" v="1403"/>
    </bk>
    <bk>
      <rc t="2" v="1404"/>
    </bk>
    <bk>
      <rc t="2" v="1405"/>
    </bk>
    <bk>
      <rc t="2" v="1406"/>
    </bk>
    <bk>
      <rc t="2" v="1407"/>
    </bk>
    <bk>
      <rc t="2" v="1408"/>
    </bk>
    <bk>
      <rc t="2" v="1409"/>
    </bk>
    <bk>
      <rc t="2" v="1410"/>
    </bk>
    <bk>
      <rc t="2" v="1411"/>
    </bk>
    <bk>
      <rc t="2" v="1412"/>
    </bk>
    <bk>
      <rc t="2" v="1413"/>
    </bk>
    <bk>
      <rc t="2" v="1414"/>
    </bk>
    <bk>
      <rc t="2" v="1415"/>
    </bk>
    <bk>
      <rc t="2" v="1416"/>
    </bk>
    <bk>
      <rc t="2" v="1417"/>
    </bk>
    <bk>
      <rc t="2" v="1418"/>
    </bk>
    <bk>
      <rc t="2" v="1419"/>
    </bk>
    <bk>
      <rc t="2" v="1420"/>
    </bk>
    <bk>
      <rc t="2" v="1421"/>
    </bk>
    <bk>
      <rc t="2" v="1422"/>
    </bk>
    <bk>
      <rc t="2" v="1423"/>
    </bk>
    <bk>
      <rc t="2" v="1424"/>
    </bk>
    <bk>
      <rc t="2" v="1425"/>
    </bk>
    <bk>
      <rc t="2" v="1426"/>
    </bk>
    <bk>
      <rc t="2" v="1427"/>
    </bk>
    <bk>
      <rc t="2" v="1428"/>
    </bk>
    <bk>
      <rc t="2" v="1429"/>
    </bk>
    <bk>
      <rc t="2" v="1430"/>
    </bk>
    <bk>
      <rc t="2" v="1431"/>
    </bk>
    <bk>
      <rc t="2" v="1432"/>
    </bk>
    <bk>
      <rc t="2" v="1433"/>
    </bk>
    <bk>
      <rc t="2" v="1434"/>
    </bk>
    <bk>
      <rc t="2" v="1435"/>
    </bk>
    <bk>
      <rc t="2" v="1436"/>
    </bk>
    <bk>
      <rc t="2" v="1437"/>
    </bk>
    <bk>
      <rc t="2" v="1438"/>
    </bk>
    <bk>
      <rc t="2" v="1439"/>
    </bk>
    <bk>
      <rc t="2" v="1440"/>
    </bk>
    <bk>
      <rc t="2" v="1441"/>
    </bk>
    <bk>
      <rc t="2" v="1442"/>
    </bk>
    <bk>
      <rc t="2" v="1443"/>
    </bk>
    <bk>
      <rc t="2" v="1444"/>
    </bk>
    <bk>
      <rc t="2" v="1445"/>
    </bk>
    <bk>
      <rc t="2" v="1446"/>
    </bk>
    <bk>
      <rc t="2" v="1447"/>
    </bk>
    <bk>
      <rc t="2" v="1448"/>
    </bk>
    <bk>
      <rc t="2" v="1449"/>
    </bk>
    <bk>
      <rc t="2" v="1450"/>
    </bk>
    <bk>
      <rc t="2" v="1451"/>
    </bk>
    <bk>
      <rc t="2" v="1452"/>
    </bk>
    <bk>
      <rc t="2" v="1453"/>
    </bk>
    <bk>
      <rc t="2" v="1454"/>
    </bk>
    <bk>
      <rc t="2" v="1455"/>
    </bk>
    <bk>
      <rc t="2" v="1456"/>
    </bk>
    <bk>
      <rc t="2" v="1457"/>
    </bk>
    <bk>
      <rc t="2" v="1458"/>
    </bk>
    <bk>
      <rc t="2" v="1459"/>
    </bk>
    <bk>
      <rc t="2" v="1460"/>
    </bk>
    <bk>
      <rc t="2" v="1461"/>
    </bk>
    <bk>
      <rc t="2" v="1462"/>
    </bk>
    <bk>
      <rc t="2" v="1463"/>
    </bk>
    <bk>
      <rc t="2" v="1464"/>
    </bk>
    <bk>
      <rc t="2" v="1465"/>
    </bk>
    <bk>
      <rc t="2" v="1466"/>
    </bk>
    <bk>
      <rc t="2" v="1467"/>
    </bk>
    <bk>
      <rc t="2" v="1468"/>
    </bk>
    <bk>
      <rc t="2" v="1469"/>
    </bk>
    <bk>
      <rc t="2" v="1470"/>
    </bk>
    <bk>
      <rc t="2" v="1471"/>
    </bk>
    <bk>
      <rc t="2" v="1472"/>
    </bk>
    <bk>
      <rc t="2" v="1473"/>
    </bk>
    <bk>
      <rc t="2" v="1474"/>
    </bk>
    <bk>
      <rc t="2" v="1475"/>
    </bk>
    <bk>
      <rc t="2" v="1476"/>
    </bk>
    <bk>
      <rc t="2" v="1477"/>
    </bk>
    <bk>
      <rc t="2" v="1478"/>
    </bk>
    <bk>
      <rc t="2" v="1479"/>
    </bk>
    <bk>
      <rc t="2" v="1480"/>
    </bk>
    <bk>
      <rc t="2" v="1481"/>
    </bk>
    <bk>
      <rc t="2" v="1482"/>
    </bk>
    <bk>
      <rc t="2" v="1483"/>
    </bk>
    <bk>
      <rc t="2" v="1484"/>
    </bk>
    <bk>
      <rc t="2" v="1485"/>
    </bk>
    <bk>
      <rc t="2" v="1486"/>
    </bk>
    <bk>
      <rc t="2" v="1487"/>
    </bk>
    <bk>
      <rc t="2" v="1488"/>
    </bk>
    <bk>
      <rc t="2" v="1489"/>
    </bk>
    <bk>
      <rc t="2" v="1490"/>
    </bk>
    <bk>
      <rc t="2" v="1491"/>
    </bk>
    <bk>
      <rc t="2" v="1492"/>
    </bk>
    <bk>
      <rc t="2" v="1493"/>
    </bk>
    <bk>
      <rc t="2" v="1494"/>
    </bk>
    <bk>
      <rc t="2" v="1495"/>
    </bk>
    <bk>
      <rc t="2" v="1496"/>
    </bk>
    <bk>
      <rc t="2" v="1497"/>
    </bk>
    <bk>
      <rc t="2" v="1498"/>
    </bk>
    <bk>
      <rc t="2" v="1499"/>
    </bk>
    <bk>
      <rc t="2" v="1500"/>
    </bk>
    <bk>
      <rc t="2" v="1501"/>
    </bk>
    <bk>
      <rc t="2" v="1502"/>
    </bk>
    <bk>
      <rc t="2" v="1503"/>
    </bk>
    <bk>
      <rc t="2" v="1504"/>
    </bk>
    <bk>
      <rc t="2" v="1505"/>
    </bk>
    <bk>
      <rc t="2" v="1506"/>
    </bk>
    <bk>
      <rc t="2" v="1507"/>
    </bk>
    <bk>
      <rc t="2" v="1508"/>
    </bk>
    <bk>
      <rc t="2" v="1509"/>
    </bk>
    <bk>
      <rc t="2" v="1510"/>
    </bk>
    <bk>
      <rc t="2" v="1511"/>
    </bk>
    <bk>
      <rc t="2" v="1512"/>
    </bk>
    <bk>
      <rc t="2" v="1513"/>
    </bk>
    <bk>
      <rc t="2" v="1514"/>
    </bk>
    <bk>
      <rc t="2" v="1515"/>
    </bk>
    <bk>
      <rc t="2" v="1516"/>
    </bk>
    <bk>
      <rc t="2" v="1517"/>
    </bk>
    <bk>
      <rc t="2" v="1518"/>
    </bk>
    <bk>
      <rc t="2" v="1519"/>
    </bk>
    <bk>
      <rc t="2" v="1520"/>
    </bk>
    <bk>
      <rc t="2" v="1521"/>
    </bk>
    <bk>
      <rc t="2" v="1522"/>
    </bk>
    <bk>
      <rc t="2" v="1523"/>
    </bk>
    <bk>
      <rc t="2" v="1524"/>
    </bk>
    <bk>
      <rc t="2" v="1525"/>
    </bk>
    <bk>
      <rc t="2" v="1526"/>
    </bk>
    <bk>
      <rc t="2" v="1527"/>
    </bk>
    <bk>
      <rc t="2" v="1528"/>
    </bk>
    <bk>
      <rc t="2" v="1529"/>
    </bk>
    <bk>
      <rc t="2" v="1530"/>
    </bk>
    <bk>
      <rc t="2" v="1531"/>
    </bk>
    <bk>
      <rc t="2" v="1532"/>
    </bk>
    <bk>
      <rc t="2" v="1533"/>
    </bk>
    <bk>
      <rc t="2" v="1534"/>
    </bk>
    <bk>
      <rc t="2" v="1535"/>
    </bk>
    <bk>
      <rc t="2" v="1536"/>
    </bk>
    <bk>
      <rc t="2" v="1537"/>
    </bk>
    <bk>
      <rc t="2" v="1538"/>
    </bk>
    <bk>
      <rc t="2" v="1539"/>
    </bk>
    <bk>
      <rc t="2" v="1540"/>
    </bk>
    <bk>
      <rc t="2" v="1541"/>
    </bk>
    <bk>
      <rc t="2" v="1542"/>
    </bk>
    <bk>
      <rc t="2" v="1543"/>
    </bk>
    <bk>
      <rc t="2" v="1544"/>
    </bk>
    <bk>
      <rc t="2" v="1545"/>
    </bk>
    <bk>
      <rc t="2" v="1546"/>
    </bk>
    <bk>
      <rc t="2" v="1547"/>
    </bk>
    <bk>
      <rc t="2" v="1548"/>
    </bk>
    <bk>
      <rc t="2" v="1549"/>
    </bk>
    <bk>
      <rc t="2" v="1550"/>
    </bk>
    <bk>
      <rc t="2" v="1551"/>
    </bk>
    <bk>
      <rc t="2" v="1552"/>
    </bk>
    <bk>
      <rc t="2" v="1553"/>
    </bk>
    <bk>
      <rc t="2" v="1554"/>
    </bk>
    <bk>
      <rc t="2" v="1555"/>
    </bk>
    <bk>
      <rc t="2" v="1556"/>
    </bk>
    <bk>
      <rc t="2" v="1557"/>
    </bk>
    <bk>
      <rc t="2" v="1558"/>
    </bk>
    <bk>
      <rc t="2" v="1559"/>
    </bk>
    <bk>
      <rc t="2" v="1560"/>
    </bk>
    <bk>
      <rc t="2" v="1561"/>
    </bk>
    <bk>
      <rc t="2" v="1562"/>
    </bk>
    <bk>
      <rc t="2" v="1563"/>
    </bk>
    <bk>
      <rc t="2" v="1564"/>
    </bk>
    <bk>
      <rc t="2" v="1565"/>
    </bk>
    <bk>
      <rc t="2" v="1566"/>
    </bk>
    <bk>
      <rc t="2" v="1567"/>
    </bk>
    <bk>
      <rc t="2" v="1568"/>
    </bk>
    <bk>
      <rc t="2" v="1569"/>
    </bk>
    <bk>
      <rc t="2" v="1570"/>
    </bk>
    <bk>
      <rc t="2" v="1571"/>
    </bk>
    <bk>
      <rc t="2" v="1572"/>
    </bk>
    <bk>
      <rc t="2" v="1573"/>
    </bk>
    <bk>
      <rc t="2" v="1574"/>
    </bk>
    <bk>
      <rc t="2" v="1575"/>
    </bk>
    <bk>
      <rc t="2" v="1576"/>
    </bk>
    <bk>
      <rc t="2" v="1577"/>
    </bk>
    <bk>
      <rc t="2" v="1578"/>
    </bk>
    <bk>
      <rc t="2" v="1579"/>
    </bk>
    <bk>
      <rc t="2" v="1580"/>
    </bk>
    <bk>
      <rc t="2" v="1581"/>
    </bk>
    <bk>
      <rc t="2" v="1582"/>
    </bk>
    <bk>
      <rc t="2" v="1583"/>
    </bk>
    <bk>
      <rc t="2" v="1584"/>
    </bk>
    <bk>
      <rc t="2" v="1585"/>
    </bk>
    <bk>
      <rc t="2" v="1586"/>
    </bk>
    <bk>
      <rc t="2" v="1587"/>
    </bk>
    <bk>
      <rc t="2" v="1588"/>
    </bk>
    <bk>
      <rc t="2" v="1589"/>
    </bk>
    <bk>
      <rc t="2" v="1590"/>
    </bk>
    <bk>
      <rc t="2" v="1591"/>
    </bk>
    <bk>
      <rc t="2" v="1592"/>
    </bk>
    <bk>
      <rc t="2" v="1593"/>
    </bk>
    <bk>
      <rc t="2" v="1594"/>
    </bk>
    <bk>
      <rc t="2" v="1595"/>
    </bk>
    <bk>
      <rc t="2" v="1596"/>
    </bk>
    <bk>
      <rc t="2" v="1597"/>
    </bk>
    <bk>
      <rc t="2" v="1598"/>
    </bk>
    <bk>
      <rc t="2" v="1599"/>
    </bk>
    <bk>
      <rc t="2" v="1600"/>
    </bk>
    <bk>
      <rc t="2" v="1601"/>
    </bk>
    <bk>
      <rc t="2" v="1602"/>
    </bk>
    <bk>
      <rc t="2" v="1603"/>
    </bk>
    <bk>
      <rc t="2" v="1604"/>
    </bk>
    <bk>
      <rc t="2" v="1605"/>
    </bk>
    <bk>
      <rc t="2" v="1606"/>
    </bk>
    <bk>
      <rc t="2" v="1607"/>
    </bk>
    <bk>
      <rc t="2" v="1608"/>
    </bk>
    <bk>
      <rc t="2" v="1609"/>
    </bk>
    <bk>
      <rc t="2" v="1610"/>
    </bk>
    <bk>
      <rc t="2" v="1611"/>
    </bk>
    <bk>
      <rc t="2" v="1612"/>
    </bk>
    <bk>
      <rc t="2" v="1613"/>
    </bk>
    <bk>
      <rc t="2" v="1614"/>
    </bk>
    <bk>
      <rc t="2" v="1615"/>
    </bk>
    <bk>
      <rc t="2" v="1616"/>
    </bk>
    <bk>
      <rc t="2" v="1617"/>
    </bk>
    <bk>
      <rc t="2" v="1618"/>
    </bk>
    <bk>
      <rc t="2" v="1619"/>
    </bk>
    <bk>
      <rc t="2" v="1620"/>
    </bk>
    <bk>
      <rc t="2" v="1621"/>
    </bk>
    <bk>
      <rc t="2" v="1622"/>
    </bk>
    <bk>
      <rc t="2" v="1623"/>
    </bk>
    <bk>
      <rc t="2" v="1624"/>
    </bk>
    <bk>
      <rc t="2" v="1625"/>
    </bk>
    <bk>
      <rc t="2" v="1626"/>
    </bk>
    <bk>
      <rc t="2" v="1627"/>
    </bk>
    <bk>
      <rc t="2" v="1628"/>
    </bk>
    <bk>
      <rc t="2" v="1629"/>
    </bk>
    <bk>
      <rc t="2" v="1630"/>
    </bk>
    <bk>
      <rc t="2" v="1631"/>
    </bk>
    <bk>
      <rc t="2" v="1632"/>
    </bk>
    <bk>
      <rc t="2" v="1633"/>
    </bk>
    <bk>
      <rc t="2" v="1634"/>
    </bk>
    <bk>
      <rc t="2" v="1635"/>
    </bk>
    <bk>
      <rc t="2" v="1636"/>
    </bk>
    <bk>
      <rc t="2" v="1637"/>
    </bk>
    <bk>
      <rc t="2" v="1638"/>
    </bk>
    <bk>
      <rc t="2" v="1639"/>
    </bk>
    <bk>
      <rc t="2" v="1640"/>
    </bk>
    <bk>
      <rc t="2" v="1641"/>
    </bk>
    <bk>
      <rc t="2" v="1642"/>
    </bk>
    <bk>
      <rc t="2" v="1643"/>
    </bk>
    <bk>
      <rc t="2" v="1644"/>
    </bk>
    <bk>
      <rc t="2" v="1645"/>
    </bk>
    <bk>
      <rc t="2" v="1646"/>
    </bk>
    <bk>
      <rc t="2" v="1647"/>
    </bk>
    <bk>
      <rc t="2" v="1648"/>
    </bk>
    <bk>
      <rc t="2" v="1649"/>
    </bk>
    <bk>
      <rc t="2" v="1650"/>
    </bk>
    <bk>
      <rc t="2" v="1651"/>
    </bk>
    <bk>
      <rc t="2" v="1652"/>
    </bk>
    <bk>
      <rc t="2" v="1653"/>
    </bk>
    <bk>
      <rc t="2" v="1654"/>
    </bk>
    <bk>
      <rc t="2" v="1655"/>
    </bk>
    <bk>
      <rc t="2" v="1656"/>
    </bk>
    <bk>
      <rc t="2" v="1657"/>
    </bk>
    <bk>
      <rc t="2" v="1658"/>
    </bk>
    <bk>
      <rc t="2" v="1659"/>
    </bk>
    <bk>
      <rc t="2" v="1660"/>
    </bk>
    <bk>
      <rc t="2" v="1661"/>
    </bk>
    <bk>
      <rc t="2" v="1662"/>
    </bk>
    <bk>
      <rc t="2" v="1663"/>
    </bk>
    <bk>
      <rc t="2" v="1664"/>
    </bk>
    <bk>
      <rc t="2" v="1665"/>
    </bk>
    <bk>
      <rc t="2" v="1666"/>
    </bk>
    <bk>
      <rc t="2" v="1667"/>
    </bk>
    <bk>
      <rc t="2" v="1668"/>
    </bk>
    <bk>
      <rc t="2" v="1669"/>
    </bk>
    <bk>
      <rc t="2" v="1670"/>
    </bk>
    <bk>
      <rc t="2" v="1671"/>
    </bk>
    <bk>
      <rc t="2" v="1672"/>
    </bk>
    <bk>
      <rc t="2" v="1673"/>
    </bk>
    <bk>
      <rc t="2" v="1674"/>
    </bk>
    <bk>
      <rc t="2" v="1675"/>
    </bk>
    <bk>
      <rc t="2" v="1676"/>
    </bk>
    <bk>
      <rc t="2" v="1677"/>
    </bk>
    <bk>
      <rc t="2" v="1678"/>
    </bk>
    <bk>
      <rc t="2" v="1679"/>
    </bk>
    <bk>
      <rc t="2" v="1680"/>
    </bk>
    <bk>
      <rc t="2" v="1681"/>
    </bk>
    <bk>
      <rc t="2" v="1682"/>
    </bk>
    <bk>
      <rc t="2" v="1683"/>
    </bk>
    <bk>
      <rc t="2" v="1684"/>
    </bk>
  </valueMetadata>
</metadata>
</file>

<file path=xl/sharedStrings.xml><?xml version="1.0" encoding="utf-8"?>
<sst xmlns="http://schemas.openxmlformats.org/spreadsheetml/2006/main" count="6291" uniqueCount="4182">
  <si>
    <t>ASX</t>
  </si>
  <si>
    <t>BRU</t>
  </si>
  <si>
    <t>TOR</t>
  </si>
  <si>
    <t>SHA</t>
  </si>
  <si>
    <t>SHE</t>
  </si>
  <si>
    <t>CYP</t>
  </si>
  <si>
    <t>PRG</t>
  </si>
  <si>
    <t>TAL</t>
  </si>
  <si>
    <t>PAR</t>
  </si>
  <si>
    <t>ATH</t>
  </si>
  <si>
    <t>DUB</t>
  </si>
  <si>
    <t>NAG</t>
  </si>
  <si>
    <t>MAC</t>
  </si>
  <si>
    <t>KLS</t>
  </si>
  <si>
    <t>AMS</t>
  </si>
  <si>
    <t>OSL</t>
  </si>
  <si>
    <t>WAR</t>
  </si>
  <si>
    <t>LIS</t>
  </si>
  <si>
    <t>ABX</t>
  </si>
  <si>
    <t>KSC</t>
  </si>
  <si>
    <t>BCN</t>
  </si>
  <si>
    <t>MCE</t>
  </si>
  <si>
    <t>COL</t>
  </si>
  <si>
    <t>STO</t>
  </si>
  <si>
    <t>BRN</t>
  </si>
  <si>
    <t>AQX</t>
  </si>
  <si>
    <t>ASE</t>
  </si>
  <si>
    <t>PCX</t>
  </si>
  <si>
    <t>ZAG</t>
  </si>
  <si>
    <t>ZULEIKA GOLD LIMITED</t>
  </si>
  <si>
    <t>ZNO</t>
  </si>
  <si>
    <t>ZOONO GROUP LIMITED</t>
  </si>
  <si>
    <t>Z2U</t>
  </si>
  <si>
    <t>ZOOM2U TECHNOLOGIES LIMITED</t>
  </si>
  <si>
    <t>ZIP</t>
  </si>
  <si>
    <t>ZIP CO LIMITED..</t>
  </si>
  <si>
    <t>ZMI</t>
  </si>
  <si>
    <t>ZINC OF IRELAND NL</t>
  </si>
  <si>
    <t>ZIM</t>
  </si>
  <si>
    <t>ZIMPLATS HOLDINGS LIMITED</t>
  </si>
  <si>
    <t>ZMM</t>
  </si>
  <si>
    <t>ZIMI LIMITED</t>
  </si>
  <si>
    <t>ZGL</t>
  </si>
  <si>
    <t>ZICOM GROUP LIMITED</t>
  </si>
  <si>
    <t>ZEU</t>
  </si>
  <si>
    <t>ZEUS RESOURCES LIMITED</t>
  </si>
  <si>
    <t>ZEO</t>
  </si>
  <si>
    <t>ZEOTECH LIMITED</t>
  </si>
  <si>
    <t>ZNC</t>
  </si>
  <si>
    <t>ZENITH MINERALS LIMITED</t>
  </si>
  <si>
    <t>ZLD</t>
  </si>
  <si>
    <t>ZELIRA THERAPEUTICS LIMITED</t>
  </si>
  <si>
    <t>YOW</t>
  </si>
  <si>
    <t>YOWIE GROUP LTD</t>
  </si>
  <si>
    <t>YOJ</t>
  </si>
  <si>
    <t>YOJEE LIMITED</t>
  </si>
  <si>
    <t>YAR</t>
  </si>
  <si>
    <t>YARI MINERALS LIMITED</t>
  </si>
  <si>
    <t>YRL</t>
  </si>
  <si>
    <t>YANDAL RESOURCES LIMITED</t>
  </si>
  <si>
    <t>YAL</t>
  </si>
  <si>
    <t>YANCOAL AUSTRALIA LIMITED</t>
  </si>
  <si>
    <t>XTC</t>
  </si>
  <si>
    <t>XTC LITHIUM LIMITED</t>
  </si>
  <si>
    <t>XST</t>
  </si>
  <si>
    <t>XSTATE RESOURCES LIMITED</t>
  </si>
  <si>
    <t>XRF</t>
  </si>
  <si>
    <t>XRF SCIENTIFIC LIMITED</t>
  </si>
  <si>
    <t>XF1</t>
  </si>
  <si>
    <t>XREF LIMITED</t>
  </si>
  <si>
    <t>XRG</t>
  </si>
  <si>
    <t>XREALITY GROUP LTD</t>
  </si>
  <si>
    <t>XPN</t>
  </si>
  <si>
    <t>XPON TECHNOLOGIES GROUP LIMITED</t>
  </si>
  <si>
    <t>XRO</t>
  </si>
  <si>
    <t>XERO LIMITED</t>
  </si>
  <si>
    <t>XAM</t>
  </si>
  <si>
    <t>XANADU MINES LTD</t>
  </si>
  <si>
    <t>XGL</t>
  </si>
  <si>
    <t>XAMBLE GROUP LIMITED</t>
  </si>
  <si>
    <t>X2M</t>
  </si>
  <si>
    <t>X2M CONNECT LIMITED</t>
  </si>
  <si>
    <t>WTL</t>
  </si>
  <si>
    <t>WT FINANCIAL GROUP LIMITED</t>
  </si>
  <si>
    <t>WRK</t>
  </si>
  <si>
    <t>WRKR LTD</t>
  </si>
  <si>
    <t>WOT</t>
  </si>
  <si>
    <t>WOTSO PROPERTY</t>
  </si>
  <si>
    <t>WOR</t>
  </si>
  <si>
    <t>WORLEY LIMITED</t>
  </si>
  <si>
    <t>WOW</t>
  </si>
  <si>
    <t>WOOLWORTHS GROUP LIMITED</t>
  </si>
  <si>
    <t>WDS</t>
  </si>
  <si>
    <t>WOODSIDE ENERGY GROUP LTD</t>
  </si>
  <si>
    <t>WZR</t>
  </si>
  <si>
    <t>WISR LIMITED</t>
  </si>
  <si>
    <t>WWG</t>
  </si>
  <si>
    <t>WISEWAY GROUP LIMITED</t>
  </si>
  <si>
    <t>WTC</t>
  </si>
  <si>
    <t>WISETECH GLOBAL LIMITED</t>
  </si>
  <si>
    <t>WTN</t>
  </si>
  <si>
    <t>WINTON LAND LIMITED</t>
  </si>
  <si>
    <t>WR1</t>
  </si>
  <si>
    <t>WINSOME RESOURCES LIMITED</t>
  </si>
  <si>
    <t>WNR</t>
  </si>
  <si>
    <t>WINGARA AG LTD</t>
  </si>
  <si>
    <t>WEL</t>
  </si>
  <si>
    <t>WINCHESTER ENERGY LTD</t>
  </si>
  <si>
    <t>WIN</t>
  </si>
  <si>
    <t>WIN METALS LTD</t>
  </si>
  <si>
    <t>WC8</t>
  </si>
  <si>
    <t>WILDCAT RESOURCES LIMITED</t>
  </si>
  <si>
    <t>WOA</t>
  </si>
  <si>
    <t>WIDE OPEN AGRICULTURE LTD</t>
  </si>
  <si>
    <t>WIA</t>
  </si>
  <si>
    <t>WIA GOLD LIMITED</t>
  </si>
  <si>
    <t>WHK</t>
  </si>
  <si>
    <t>WHITEHAWK LIMITED</t>
  </si>
  <si>
    <t>WHC</t>
  </si>
  <si>
    <t>WHITEHAVEN COAL LIMITED</t>
  </si>
  <si>
    <t>WHF</t>
  </si>
  <si>
    <t>WHITEFIELD INDUSTRIALS LIMITED</t>
  </si>
  <si>
    <t>WHI</t>
  </si>
  <si>
    <t>WHITEFIELD INCOME LIMITED</t>
  </si>
  <si>
    <t>WBE</t>
  </si>
  <si>
    <t>WHITEBARK ENERGY LTD</t>
  </si>
  <si>
    <t>WEC</t>
  </si>
  <si>
    <t>WHITE ENERGY COMPANY LIMITED</t>
  </si>
  <si>
    <t>WCN</t>
  </si>
  <si>
    <t>WHITE CLIFF MINERALS LIMITED</t>
  </si>
  <si>
    <t>WSI</t>
  </si>
  <si>
    <t>WESTSTAR INDUSTRIAL LIMITED</t>
  </si>
  <si>
    <t>WBC</t>
  </si>
  <si>
    <t>WESTPAC BANKING CORPORATION</t>
  </si>
  <si>
    <t>WGX</t>
  </si>
  <si>
    <t>WESTGOLD RESOURCES LIMITED.</t>
  </si>
  <si>
    <t>WEN</t>
  </si>
  <si>
    <t>WESTFIELD UK &amp; EUROPE FINANCE PLC</t>
  </si>
  <si>
    <t>WYX</t>
  </si>
  <si>
    <t>WESTERN YILGARN NL</t>
  </si>
  <si>
    <t>WMG</t>
  </si>
  <si>
    <t>WESTERN MINES GROUP LTD</t>
  </si>
  <si>
    <t>WGR</t>
  </si>
  <si>
    <t>WESTERN GOLD RESOURCES LIMITED.</t>
  </si>
  <si>
    <t>WSR</t>
  </si>
  <si>
    <t>WESTAR RESOURCES LIMITED</t>
  </si>
  <si>
    <t>WWI</t>
  </si>
  <si>
    <t>WEST WITS MINING LIMITED</t>
  </si>
  <si>
    <t>WC1</t>
  </si>
  <si>
    <t>WEST COBAR METALS LIMITED</t>
  </si>
  <si>
    <t>WAF</t>
  </si>
  <si>
    <t>WEST AFRICAN RESOURCES LIMITED</t>
  </si>
  <si>
    <t>WES</t>
  </si>
  <si>
    <t>WESFARMERS LIMITED</t>
  </si>
  <si>
    <t>WNX</t>
  </si>
  <si>
    <t>WELLNEX LIFE LIMITED</t>
  </si>
  <si>
    <t>WFL</t>
  </si>
  <si>
    <t>WELLFULLY LIMITED</t>
  </si>
  <si>
    <t>WLD</t>
  </si>
  <si>
    <t>WELLARD LIMITED</t>
  </si>
  <si>
    <t>WBT</t>
  </si>
  <si>
    <t>WEEBIT NANO LTD</t>
  </si>
  <si>
    <t>WJL</t>
  </si>
  <si>
    <t>WEBJET GROUP LIMITED</t>
  </si>
  <si>
    <t>WEB</t>
  </si>
  <si>
    <t>WEB TRAVEL GROUP LIMITED</t>
  </si>
  <si>
    <t>WEF</t>
  </si>
  <si>
    <t>WEA FINANCE LLC AND WESTFIELD UK &amp; EUROPE FINANCE PLC</t>
  </si>
  <si>
    <t>WQG</t>
  </si>
  <si>
    <t>WCM GLOBAL GROWTH LIMITED</t>
  </si>
  <si>
    <t>WPR</t>
  </si>
  <si>
    <t>WAYPOINT REIT</t>
  </si>
  <si>
    <t>W2V</t>
  </si>
  <si>
    <t>WAY 2 VAT LTD.</t>
  </si>
  <si>
    <t>WAT</t>
  </si>
  <si>
    <t>WATERCO LIMITED</t>
  </si>
  <si>
    <t>SOL</t>
  </si>
  <si>
    <t>WASHINGTON H SOUL PATTINSON &amp; COMPANY LIMITED</t>
  </si>
  <si>
    <t>WA8</t>
  </si>
  <si>
    <t>WARRIEDAR RESOURCES LIMITED</t>
  </si>
  <si>
    <t>WTM</t>
  </si>
  <si>
    <t>WARATAH MINERALS LIMITED</t>
  </si>
  <si>
    <t>WAM STRATEGIC VALUE LIMITED</t>
  </si>
  <si>
    <t>WAX</t>
  </si>
  <si>
    <t>WAM RESEARCH LIMITED</t>
  </si>
  <si>
    <t>WMI</t>
  </si>
  <si>
    <t>WAM MICROCAP LIMITED</t>
  </si>
  <si>
    <t>WLE</t>
  </si>
  <si>
    <t>WAM LEADERS LIMITED</t>
  </si>
  <si>
    <t>WGB</t>
  </si>
  <si>
    <t>WAM GLOBAL LIMITED</t>
  </si>
  <si>
    <t>WAM</t>
  </si>
  <si>
    <t>WAM CAPITAL LIMITED</t>
  </si>
  <si>
    <t>WMA</t>
  </si>
  <si>
    <t>WAM ALTERNATIVE ASSETS LIMITED</t>
  </si>
  <si>
    <t>WAA</t>
  </si>
  <si>
    <t>WAM ACTIVE LIMITED</t>
  </si>
  <si>
    <t>WKT</t>
  </si>
  <si>
    <t>WALKABOUT RESOURCES LTD</t>
  </si>
  <si>
    <t>WGN</t>
  </si>
  <si>
    <t>WAGNERS HOLDING COMPANY LIMITED</t>
  </si>
  <si>
    <t>WA1</t>
  </si>
  <si>
    <t>WA1 RESOURCES LTD</t>
  </si>
  <si>
    <t>WAK</t>
  </si>
  <si>
    <t>WA KAOLIN LIMITED</t>
  </si>
  <si>
    <t>VYS</t>
  </si>
  <si>
    <t>VYSARN LIMITED</t>
  </si>
  <si>
    <t>VSL</t>
  </si>
  <si>
    <t>VULCAN STEEL LIMITED</t>
  </si>
  <si>
    <t>VUL</t>
  </si>
  <si>
    <t>VULCAN ENERGY RESOURCES LIMITED</t>
  </si>
  <si>
    <t>VRX</t>
  </si>
  <si>
    <t>VRX SILICA LIMITED</t>
  </si>
  <si>
    <t>VN8</t>
  </si>
  <si>
    <t>VONEX LIMITED..</t>
  </si>
  <si>
    <t>VSR</t>
  </si>
  <si>
    <t>VOLTAIC STRATEGIC RESOURCES LTD</t>
  </si>
  <si>
    <t>VRC</t>
  </si>
  <si>
    <t>VOLT RESOURCES LIMITED</t>
  </si>
  <si>
    <t>VPR</t>
  </si>
  <si>
    <t>VOLT GROUP LIMITED</t>
  </si>
  <si>
    <t>VPG</t>
  </si>
  <si>
    <t>VODAFONE GROUP PLC.</t>
  </si>
  <si>
    <t>VMT</t>
  </si>
  <si>
    <t>VMOTO LIMITED</t>
  </si>
  <si>
    <t>VVA</t>
  </si>
  <si>
    <t>VIVA LEISURE LIMITED</t>
  </si>
  <si>
    <t>VEA</t>
  </si>
  <si>
    <t>VIVA ENERGY GROUP LIMITED</t>
  </si>
  <si>
    <t>VIT</t>
  </si>
  <si>
    <t>VITURA HEALTH LIMITED</t>
  </si>
  <si>
    <t>VFY</t>
  </si>
  <si>
    <t>VITRAFY LIFE SCIENCES LIMITED</t>
  </si>
  <si>
    <t>VML</t>
  </si>
  <si>
    <t>VITAL METALS LIMITED</t>
  </si>
  <si>
    <t>VLS</t>
  </si>
  <si>
    <t>VITA LIFE SCIENCES LIMITED..</t>
  </si>
  <si>
    <t>VGL</t>
  </si>
  <si>
    <t>VISTA GROUP INTERNATIONAL LIMITED.</t>
  </si>
  <si>
    <t>VFX</t>
  </si>
  <si>
    <t>VISIONFLEX GROUP LIMITED</t>
  </si>
  <si>
    <t>VTI</t>
  </si>
  <si>
    <t>VISIONEERING TECHNOLOGIES INC.</t>
  </si>
  <si>
    <t>VMM</t>
  </si>
  <si>
    <t>VIRIDIS MINING AND MINERALS LIMITED</t>
  </si>
  <si>
    <t>VIP</t>
  </si>
  <si>
    <t>VIP GLOVES LTD</t>
  </si>
  <si>
    <t>VNL</t>
  </si>
  <si>
    <t>VINYL GROUP LTD</t>
  </si>
  <si>
    <t>VEN</t>
  </si>
  <si>
    <t>VINTAGE ENERGY LTD</t>
  </si>
  <si>
    <t>VKA</t>
  </si>
  <si>
    <t>VIKING MINES LIMITED</t>
  </si>
  <si>
    <t>VTM</t>
  </si>
  <si>
    <t>VICTORY METALS LIMITED</t>
  </si>
  <si>
    <t>VIG</t>
  </si>
  <si>
    <t>VICTOR GROUP HOLDINGS LIMITED</t>
  </si>
  <si>
    <t>VCD</t>
  </si>
  <si>
    <t>VICINITY CENTRES TRUST</t>
  </si>
  <si>
    <t>VCX</t>
  </si>
  <si>
    <t>VICINITY CENTRES</t>
  </si>
  <si>
    <t>VHM</t>
  </si>
  <si>
    <t>VHM LIMITED</t>
  </si>
  <si>
    <t>VG1</t>
  </si>
  <si>
    <t>VGI PARTNERS GLOBAL INVESTMENTS LIMITED</t>
  </si>
  <si>
    <t>VTX</t>
  </si>
  <si>
    <t>VERTEX MINERALS LIMITED</t>
  </si>
  <si>
    <t>VRL</t>
  </si>
  <si>
    <t>VERITY RESOURCES LIMITED</t>
  </si>
  <si>
    <t>VRS</t>
  </si>
  <si>
    <t>VERIS LIMITED</t>
  </si>
  <si>
    <t>VBC</t>
  </si>
  <si>
    <t>VERBREC LIMITED</t>
  </si>
  <si>
    <t>VMC</t>
  </si>
  <si>
    <t>VENUS METALS CORPORATION LIMITED</t>
  </si>
  <si>
    <t>VNT</t>
  </si>
  <si>
    <t>VENTIA SERVICES GROUP LIMITED</t>
  </si>
  <si>
    <t>VEE</t>
  </si>
  <si>
    <t>VEEM LTD</t>
  </si>
  <si>
    <t>VBS</t>
  </si>
  <si>
    <t>VECTUS BIOSYSTEMS LIMITED</t>
  </si>
  <si>
    <t>VR1</t>
  </si>
  <si>
    <t>VECTION TECHNOLOGIES LTD</t>
  </si>
  <si>
    <t>VMG</t>
  </si>
  <si>
    <t>VDM GROUP LIMITED</t>
  </si>
  <si>
    <t>VAU</t>
  </si>
  <si>
    <t>VAULT MINERALS LIMITED</t>
  </si>
  <si>
    <t>VAR</t>
  </si>
  <si>
    <t>VARISCAN MINES LIMITED</t>
  </si>
  <si>
    <t>VR8</t>
  </si>
  <si>
    <t>VANADIUM RESOURCES LIMITED</t>
  </si>
  <si>
    <t>UVA</t>
  </si>
  <si>
    <t>UVRE LIMITED</t>
  </si>
  <si>
    <t>UCM</t>
  </si>
  <si>
    <t>USCOM LIMITED</t>
  </si>
  <si>
    <t>URF</t>
  </si>
  <si>
    <t>US MASTERS RESIDENTIAL PROPERTY FUND</t>
  </si>
  <si>
    <t>UBN</t>
  </si>
  <si>
    <t>URBANISE.COM LIMITED</t>
  </si>
  <si>
    <t>UNI</t>
  </si>
  <si>
    <t>UNIVERSAL STORE HOLDINGS LIMITED</t>
  </si>
  <si>
    <t>UBI</t>
  </si>
  <si>
    <t>UNIVERSAL BIOSENSORS INC.</t>
  </si>
  <si>
    <t>UNT</t>
  </si>
  <si>
    <t>UNITH LTD</t>
  </si>
  <si>
    <t>UOS</t>
  </si>
  <si>
    <t>UNITED OVERSEAS AUSTRALIA LIMITED</t>
  </si>
  <si>
    <t>USL</t>
  </si>
  <si>
    <t>UNICO SILVER LIMITED</t>
  </si>
  <si>
    <t>URW</t>
  </si>
  <si>
    <t>UNIBAIL-RODAMCO-WESTFIELD</t>
  </si>
  <si>
    <t>UWC</t>
  </si>
  <si>
    <t>UNDERWOOD CAPITAL LIMITED</t>
  </si>
  <si>
    <t>TZL</t>
  </si>
  <si>
    <t>TZ LIMITED</t>
  </si>
  <si>
    <t>TYR</t>
  </si>
  <si>
    <t>TYRO PAYMENTS LIMITED</t>
  </si>
  <si>
    <t>TYX</t>
  </si>
  <si>
    <t>TYRANNA RESOURCES LIMITED</t>
  </si>
  <si>
    <t>TRA</t>
  </si>
  <si>
    <t>TURNERS AUTOMOTIVE GROUP LIMITED</t>
  </si>
  <si>
    <t>TCG</t>
  </si>
  <si>
    <t>TURACO GOLD LIMITED</t>
  </si>
  <si>
    <t>TGN</t>
  </si>
  <si>
    <t>TUNGSTEN MINING NL</t>
  </si>
  <si>
    <t>TUA</t>
  </si>
  <si>
    <t>TUAS LIMITED</t>
  </si>
  <si>
    <t>TTA</t>
  </si>
  <si>
    <t>TTA HOLDINGS LIMITED</t>
  </si>
  <si>
    <t>TYP</t>
  </si>
  <si>
    <t>TRYPTAMINE THERAPEUTICS LIMITED</t>
  </si>
  <si>
    <t>TRU</t>
  </si>
  <si>
    <t>TRUSCREEN GROUP LIMITED</t>
  </si>
  <si>
    <t>TRM</t>
  </si>
  <si>
    <t>TRUSCOTT MINING CORPORATION LIMITED</t>
  </si>
  <si>
    <t>TNC</t>
  </si>
  <si>
    <t>TRUE NORTH COPPER LIMITED</t>
  </si>
  <si>
    <t>TRI</t>
  </si>
  <si>
    <t>TRIVARX LTD</t>
  </si>
  <si>
    <t>TON</t>
  </si>
  <si>
    <t>TRITON MINERALS LTD</t>
  </si>
  <si>
    <t>TT6</t>
  </si>
  <si>
    <t>TRITON BOND TRUST 2021-1 IN RESPECT OF SERIES 1</t>
  </si>
  <si>
    <t>TT4</t>
  </si>
  <si>
    <t>TRITON BOND TRUST 2020 IN RESPECT OF SERIES 1</t>
  </si>
  <si>
    <t>TX3</t>
  </si>
  <si>
    <t>TRINEX MINERALS LIMITED</t>
  </si>
  <si>
    <t>TMG</t>
  </si>
  <si>
    <t>TRIGG MINERALS LIMITED</t>
  </si>
  <si>
    <t>TBR</t>
  </si>
  <si>
    <t>TRIBUNE RESOURCES LIMITED</t>
  </si>
  <si>
    <t>TGF</t>
  </si>
  <si>
    <t>TRIBECA GLOBAL NATURAL RESOURCES LIMITED</t>
  </si>
  <si>
    <t>TEG</t>
  </si>
  <si>
    <t>TRIANGLE ENERGY (GLOBAL) LIMITED</t>
  </si>
  <si>
    <t>TKM</t>
  </si>
  <si>
    <t>TREK METALS LIMITED</t>
  </si>
  <si>
    <t>TWE</t>
  </si>
  <si>
    <t>TREASURY WINE ESTATES LIMITED</t>
  </si>
  <si>
    <t>XVG</t>
  </si>
  <si>
    <t>TREASURY CORPORATION OF VICTORIA</t>
  </si>
  <si>
    <t>TCL</t>
  </si>
  <si>
    <t>TRANSURBAN GROUP</t>
  </si>
  <si>
    <t>TA1</t>
  </si>
  <si>
    <t>TRANSURBAN FINANCE COMPANY PTY LTD</t>
  </si>
  <si>
    <t>TCO</t>
  </si>
  <si>
    <t>TRANSMETRO CORPORATION LIMITED</t>
  </si>
  <si>
    <t>TKL</t>
  </si>
  <si>
    <t>TRAKA RESOURCES LIMITED</t>
  </si>
  <si>
    <t>TRJ</t>
  </si>
  <si>
    <t>TRAJAN GROUP HOLDINGS LIMITED</t>
  </si>
  <si>
    <t>TTI</t>
  </si>
  <si>
    <t>TRAFFIC TECHNOLOGIES LTD.</t>
  </si>
  <si>
    <t>TPG</t>
  </si>
  <si>
    <t>TPG TELECOM LIMITED.</t>
  </si>
  <si>
    <t>TPC</t>
  </si>
  <si>
    <t>TPC CONSOLIDATED LIMITED</t>
  </si>
  <si>
    <t>TOY</t>
  </si>
  <si>
    <t>TOYS'R'US ANZ LIMITED</t>
  </si>
  <si>
    <t>TWR</t>
  </si>
  <si>
    <t>TOWER LIMITED</t>
  </si>
  <si>
    <t>THL</t>
  </si>
  <si>
    <t>TOURISM HOLDINGS RENTALS LIMITED</t>
  </si>
  <si>
    <t>TVL</t>
  </si>
  <si>
    <t>TOUCH VENTURES LIMITED</t>
  </si>
  <si>
    <t>TRE</t>
  </si>
  <si>
    <t>TOUBANI RESOURCES LIMITED</t>
  </si>
  <si>
    <t>TTZ</t>
  </si>
  <si>
    <t>TORRENS SERIES 2016-1 TRUST</t>
  </si>
  <si>
    <t>TORQUE METALS LIMITED..</t>
  </si>
  <si>
    <t>TOE</t>
  </si>
  <si>
    <t>TORO ENERGY LIMITED</t>
  </si>
  <si>
    <t>TSI</t>
  </si>
  <si>
    <t>TOP SHELF INTERNATIONAL HOLDINGS LTD</t>
  </si>
  <si>
    <t>TEE</t>
  </si>
  <si>
    <t>TOP END ENERGY LIMITED</t>
  </si>
  <si>
    <t>TI1</t>
  </si>
  <si>
    <t>TOMBADOR IRON LIMITED</t>
  </si>
  <si>
    <t>TOK</t>
  </si>
  <si>
    <t>TOLU MINERALS LIMITED.</t>
  </si>
  <si>
    <t>TMK</t>
  </si>
  <si>
    <t>TMK ENERGY LIMITED</t>
  </si>
  <si>
    <t>TOU</t>
  </si>
  <si>
    <t>TLOU ENERGY LIMITED</t>
  </si>
  <si>
    <t>TVN</t>
  </si>
  <si>
    <t>TIVAN LIMITED</t>
  </si>
  <si>
    <t>TTT</t>
  </si>
  <si>
    <t>TITOMIC LIMITED</t>
  </si>
  <si>
    <t>TSL</t>
  </si>
  <si>
    <t>TITANIUM SANDS LIMITED</t>
  </si>
  <si>
    <t>TTM</t>
  </si>
  <si>
    <t>TITAN MINERALS LIMITED</t>
  </si>
  <si>
    <t>TRP</t>
  </si>
  <si>
    <t>TISSUE REPAIR LTD</t>
  </si>
  <si>
    <t>TNY</t>
  </si>
  <si>
    <t>TINYBEANS GROUP LTD</t>
  </si>
  <si>
    <t>TML</t>
  </si>
  <si>
    <t>TIMAH RESOURCES LIMITED</t>
  </si>
  <si>
    <t>TIG</t>
  </si>
  <si>
    <t>TIGERS REALM COAL LIMITED</t>
  </si>
  <si>
    <t>TIA</t>
  </si>
  <si>
    <t>TIAN AN AUSTRALIA LIMITED</t>
  </si>
  <si>
    <t>THB</t>
  </si>
  <si>
    <t>THUNDERBIRD RESOURCES LIMITED</t>
  </si>
  <si>
    <t>1TT</t>
  </si>
  <si>
    <t>THRIVE TRIBE TECHNOLOGIES LIMITED</t>
  </si>
  <si>
    <t>TEK</t>
  </si>
  <si>
    <t>THORNEY TECHNOLOGIES LTD</t>
  </si>
  <si>
    <t>TOP</t>
  </si>
  <si>
    <t>THORNEY OPPORTUNITIES LTD</t>
  </si>
  <si>
    <t>THR</t>
  </si>
  <si>
    <t>THOR ENERGY PLC</t>
  </si>
  <si>
    <t>TT1</t>
  </si>
  <si>
    <t>THINK TANK RESIDENTIAL SERIES 2024-1 TRUST</t>
  </si>
  <si>
    <t>TGM</t>
  </si>
  <si>
    <t>THETA GOLD MINES LIMITED</t>
  </si>
  <si>
    <t>SGR</t>
  </si>
  <si>
    <t>THE STAR ENTERTAINMENT GROUP LIMITED</t>
  </si>
  <si>
    <t>TRS</t>
  </si>
  <si>
    <t>THE REJECT SHOP LIMITED</t>
  </si>
  <si>
    <t>TLC</t>
  </si>
  <si>
    <t>THE LOTTERY CORPORATION LIMITED</t>
  </si>
  <si>
    <t>HPC</t>
  </si>
  <si>
    <t>THE HYDRATION PHARMACEUTICALS COMPANY LIMITED</t>
  </si>
  <si>
    <t>GO2</t>
  </si>
  <si>
    <t>THE GO2 PEOPLE LTD</t>
  </si>
  <si>
    <t>CCO</t>
  </si>
  <si>
    <t>THE CALMER CO INTERNATIONAL LIMITED</t>
  </si>
  <si>
    <t>WAG</t>
  </si>
  <si>
    <t>THE AUSTRALIAN WEALTH ADVISORS GROUP LIMITED</t>
  </si>
  <si>
    <t>AU1</t>
  </si>
  <si>
    <t>THE AGENCY GROUP AUSTRALIA LTD</t>
  </si>
  <si>
    <t>A2M</t>
  </si>
  <si>
    <t>THE A2 MILK COMPANY LIMITED</t>
  </si>
  <si>
    <t>TG6</t>
  </si>
  <si>
    <t>TG METALS LIMITED</t>
  </si>
  <si>
    <t>TES</t>
  </si>
  <si>
    <t>TEST SECURITY</t>
  </si>
  <si>
    <t>TSO</t>
  </si>
  <si>
    <t>TESORO GOLD LTD</t>
  </si>
  <si>
    <t>TZN</t>
  </si>
  <si>
    <t>TERRAMIN AUSTRALIA LIMITED.</t>
  </si>
  <si>
    <t>TMX</t>
  </si>
  <si>
    <t>TERRAIN MINERALS LIMITED</t>
  </si>
  <si>
    <t>TGH</t>
  </si>
  <si>
    <t>TERRAGEN HOLDINGS LIMITED</t>
  </si>
  <si>
    <t>TER</t>
  </si>
  <si>
    <t>TERRACOM LIMITED</t>
  </si>
  <si>
    <t>T92</t>
  </si>
  <si>
    <t>TERRA URANIUM LIMITED</t>
  </si>
  <si>
    <t>TM1</t>
  </si>
  <si>
    <t>TERRA METALS LIMITED</t>
  </si>
  <si>
    <t>TMS</t>
  </si>
  <si>
    <t>TENNANT MINERALS LIMITED</t>
  </si>
  <si>
    <t>X64</t>
  </si>
  <si>
    <t>TEN SIXTY FOUR LIMITED</t>
  </si>
  <si>
    <t>TPW</t>
  </si>
  <si>
    <t>TEMPLE &amp; WEBSTER GROUP LTD</t>
  </si>
  <si>
    <t>TEM</t>
  </si>
  <si>
    <t>TEMPEST MINERALS LIMITED</t>
  </si>
  <si>
    <t>TLS</t>
  </si>
  <si>
    <t>TELSTRA GROUP LIMITED</t>
  </si>
  <si>
    <t>TL1</t>
  </si>
  <si>
    <t>TELSTRA CORPORATION LIMITED..</t>
  </si>
  <si>
    <t>TLX</t>
  </si>
  <si>
    <t>TELIX PHARMACEUTICALS LIMITED</t>
  </si>
  <si>
    <t>TNE</t>
  </si>
  <si>
    <t>TECHNOLOGY ONE LIMITED</t>
  </si>
  <si>
    <t>TG1</t>
  </si>
  <si>
    <t>TECHGEN METALS LTD</t>
  </si>
  <si>
    <t>TIP</t>
  </si>
  <si>
    <t>TEAMINVEST PRIVATE GROUP LIMITED</t>
  </si>
  <si>
    <t>TEA</t>
  </si>
  <si>
    <t>TASMEA LIMITED</t>
  </si>
  <si>
    <t>TAS</t>
  </si>
  <si>
    <t>TASMAN RESOURCES LTD</t>
  </si>
  <si>
    <t>TFL</t>
  </si>
  <si>
    <t>TASFOODS LIMITED</t>
  </si>
  <si>
    <t>TAR</t>
  </si>
  <si>
    <t>TARUGA MINERALS LIMITED</t>
  </si>
  <si>
    <t>TAT</t>
  </si>
  <si>
    <t>TARTANA MINERALS LIMITED</t>
  </si>
  <si>
    <t>TAM</t>
  </si>
  <si>
    <t>TANAMI GOLD NL</t>
  </si>
  <si>
    <t>TMB</t>
  </si>
  <si>
    <t>TAMBOURAH METALS LTD</t>
  </si>
  <si>
    <t>TBN</t>
  </si>
  <si>
    <t>TAMBORAN RESOURCES CORPORATION</t>
  </si>
  <si>
    <t>TWD</t>
  </si>
  <si>
    <t>TAMAWOOD LIMITED</t>
  </si>
  <si>
    <t>TALIUS GROUP LIMITED</t>
  </si>
  <si>
    <t>TLM</t>
  </si>
  <si>
    <t>TALISMAN MINING LIMITED</t>
  </si>
  <si>
    <t>TD1</t>
  </si>
  <si>
    <t>TALI DIGITAL LIMITED</t>
  </si>
  <si>
    <t>TLG</t>
  </si>
  <si>
    <t>TALGA GROUP LTD</t>
  </si>
  <si>
    <t>T88</t>
  </si>
  <si>
    <t>TAITON RESOURCES LIMITED</t>
  </si>
  <si>
    <t>TAH</t>
  </si>
  <si>
    <t>TABCORP HOLDINGS LIMITED</t>
  </si>
  <si>
    <t>SYR</t>
  </si>
  <si>
    <t>SYRAH RESOURCES LIMITED</t>
  </si>
  <si>
    <t>SNT</t>
  </si>
  <si>
    <t>SYNTARA LIMITED</t>
  </si>
  <si>
    <t>SM1</t>
  </si>
  <si>
    <t>SYNLAIT MILK LIMITED</t>
  </si>
  <si>
    <t>SOP</t>
  </si>
  <si>
    <t>SYNERTEC CORPORATION LIMITED</t>
  </si>
  <si>
    <t>SYL</t>
  </si>
  <si>
    <t>SYMAL GROUP LIMITED</t>
  </si>
  <si>
    <t>SWP</t>
  </si>
  <si>
    <t>SWOOP HOLDINGS LIMITED</t>
  </si>
  <si>
    <t>SW1</t>
  </si>
  <si>
    <t>SWIFT NETWORKS GROUP LIMITED</t>
  </si>
  <si>
    <t>SUV</t>
  </si>
  <si>
    <t>SUVO STRATEGIC MINERALS LIMITED</t>
  </si>
  <si>
    <t>SRN</t>
  </si>
  <si>
    <t>SUREFIRE RESOURCES NL</t>
  </si>
  <si>
    <t>SNL</t>
  </si>
  <si>
    <t>SUPPLY NETWORK LIMITED</t>
  </si>
  <si>
    <t>SLC</t>
  </si>
  <si>
    <t>SUPERLOOP LIMITED</t>
  </si>
  <si>
    <t>SPQ</t>
  </si>
  <si>
    <t>SUPERIOR RESOURCES LIMITED</t>
  </si>
  <si>
    <t>SUL</t>
  </si>
  <si>
    <t>SUPER RETAIL GROUP LIMITED</t>
  </si>
  <si>
    <t>STM</t>
  </si>
  <si>
    <t>SUNSTONE METALS LTD</t>
  </si>
  <si>
    <t>SHN</t>
  </si>
  <si>
    <t>SUNSHINE METALS LIMITED</t>
  </si>
  <si>
    <t>SRL</t>
  </si>
  <si>
    <t>SUNRISE ENERGY METALS LIMITED</t>
  </si>
  <si>
    <t>SUN</t>
  </si>
  <si>
    <t>SUNCORP GROUP LIMITED</t>
  </si>
  <si>
    <t>SS1</t>
  </si>
  <si>
    <t>SUN SILVER LIMITED</t>
  </si>
  <si>
    <t>SUM</t>
  </si>
  <si>
    <t>SUMMIT MINERALS LIMITED</t>
  </si>
  <si>
    <t>SNZ</t>
  </si>
  <si>
    <t>SUMMERSET GROUP HOLDINGS LIMITED</t>
  </si>
  <si>
    <t>SLZ</t>
  </si>
  <si>
    <t>SULTAN RESOURCES LTD</t>
  </si>
  <si>
    <t>SMN</t>
  </si>
  <si>
    <t>STRUCTURAL MONITORING SYSTEMS PLC</t>
  </si>
  <si>
    <t>SRK</t>
  </si>
  <si>
    <t>STRIKE RESOURCES LIMITED</t>
  </si>
  <si>
    <t>STX</t>
  </si>
  <si>
    <t>STRIKE ENERGY LIMITED</t>
  </si>
  <si>
    <t>STK</t>
  </si>
  <si>
    <t>STRICKLAND METALS LIMITED</t>
  </si>
  <si>
    <t>SP8</t>
  </si>
  <si>
    <t>STREAMPLAY STUDIO LIMITED</t>
  </si>
  <si>
    <t>SER</t>
  </si>
  <si>
    <t>STRATEGIC ENERGY RESOURCES LIMITED</t>
  </si>
  <si>
    <t>SOR</t>
  </si>
  <si>
    <t>STRATEGIC ELEMENTS LIMITED</t>
  </si>
  <si>
    <t>SMX</t>
  </si>
  <si>
    <t>STRATA MINERALS LIMITED.</t>
  </si>
  <si>
    <t>SRT</t>
  </si>
  <si>
    <t>STRATA INVESTMENT HOLDINGS PLC</t>
  </si>
  <si>
    <t>STA</t>
  </si>
  <si>
    <t>STRANDLINE RESOURCES LIMITED</t>
  </si>
  <si>
    <t>STG</t>
  </si>
  <si>
    <t>STRAKER LIMITED</t>
  </si>
  <si>
    <t>SRY</t>
  </si>
  <si>
    <t>STORY-I LIMITED</t>
  </si>
  <si>
    <t>STR</t>
  </si>
  <si>
    <t>STORMEUR LTD</t>
  </si>
  <si>
    <t>STONEHORSE ENERGY LIMITED</t>
  </si>
  <si>
    <t>SGP</t>
  </si>
  <si>
    <t>STOCKLAND</t>
  </si>
  <si>
    <t>STP</t>
  </si>
  <si>
    <t>STEP ONE CLOTHING LIMITED</t>
  </si>
  <si>
    <t>SRZ</t>
  </si>
  <si>
    <t>STELLAR RESOURCES LIMITED</t>
  </si>
  <si>
    <t>SLB</t>
  </si>
  <si>
    <t>STELAR METALS LIMITED</t>
  </si>
  <si>
    <t>SST</t>
  </si>
  <si>
    <t>STEAMSHIPS TRADING COMPANY LIMITED</t>
  </si>
  <si>
    <t>SGI</t>
  </si>
  <si>
    <t>STEALTH GROUP HOLDINGS LTD</t>
  </si>
  <si>
    <t>SDF</t>
  </si>
  <si>
    <t>STEADFAST GROUP LIMITED</t>
  </si>
  <si>
    <t>SVY</t>
  </si>
  <si>
    <t>STAVELY MINERALS LIMITED</t>
  </si>
  <si>
    <t>GVF</t>
  </si>
  <si>
    <t>STAUDE CAPITAL GLOBAL VALUE FUND LIMITED</t>
  </si>
  <si>
    <t>GAS</t>
  </si>
  <si>
    <t>STATE GAS LIMITED</t>
  </si>
  <si>
    <t>SPL</t>
  </si>
  <si>
    <t>STARPHARMA HOLDINGS LIMITED</t>
  </si>
  <si>
    <t>SMS</t>
  </si>
  <si>
    <t>STAR MINERALS LIMITED</t>
  </si>
  <si>
    <t>S66</t>
  </si>
  <si>
    <t>STAR COMBO PHARMA LIMITED</t>
  </si>
  <si>
    <t>SMR</t>
  </si>
  <si>
    <t>STANMORE RESOURCES LIMITED</t>
  </si>
  <si>
    <t>SKK</t>
  </si>
  <si>
    <t>STAKK LIMITED</t>
  </si>
  <si>
    <t>SGQ</t>
  </si>
  <si>
    <t>ST GEORGE MINING LIMITED</t>
  </si>
  <si>
    <t>SBM</t>
  </si>
  <si>
    <t>ST BARBARA LIMITED</t>
  </si>
  <si>
    <t>SSR</t>
  </si>
  <si>
    <t>SSR MINING INC.</t>
  </si>
  <si>
    <t>SSH</t>
  </si>
  <si>
    <t>SSH GROUP LTD</t>
  </si>
  <si>
    <t>SRJ</t>
  </si>
  <si>
    <t>SRJ TECHNOLOGIES GROUP PLC</t>
  </si>
  <si>
    <t>SRG</t>
  </si>
  <si>
    <t>SRG GLOBAL LIMITED</t>
  </si>
  <si>
    <t>SQX</t>
  </si>
  <si>
    <t>SQX RESOURCES LIMITED</t>
  </si>
  <si>
    <t>SIX</t>
  </si>
  <si>
    <t>SPRINTEX LIMITED</t>
  </si>
  <si>
    <t>SHO</t>
  </si>
  <si>
    <t>SPORTSHERO LIMITED</t>
  </si>
  <si>
    <t>SEG</t>
  </si>
  <si>
    <t>SPORTS ENTERTAINMENT GROUP LIMITED</t>
  </si>
  <si>
    <t>ST1</t>
  </si>
  <si>
    <t>SPIRIT TECHNOLOGY SOLUTIONS LTD</t>
  </si>
  <si>
    <t>SEC</t>
  </si>
  <si>
    <t>SPHERIA EMERGING COMPANIES LIMITED</t>
  </si>
  <si>
    <t>SPX</t>
  </si>
  <si>
    <t>SPENDA LIMITED</t>
  </si>
  <si>
    <t>SP3</t>
  </si>
  <si>
    <t>SPECTUR LIMITED</t>
  </si>
  <si>
    <t>SFY</t>
  </si>
  <si>
    <t>SPDR S&amp;P/ASX 50 FUND</t>
  </si>
  <si>
    <t>SLF</t>
  </si>
  <si>
    <t>SPDR S&amp;P/ASX 200 LISTED PROPERTY FUND</t>
  </si>
  <si>
    <t>STW</t>
  </si>
  <si>
    <t>SPDR S&amp;P/ASX 200 FUND</t>
  </si>
  <si>
    <t>SPG</t>
  </si>
  <si>
    <t>SPC GLOBAL HOLDINGS LTD</t>
  </si>
  <si>
    <t>SPR</t>
  </si>
  <si>
    <t>SPARTAN RESOURCES LIMITED</t>
  </si>
  <si>
    <t>SPK</t>
  </si>
  <si>
    <t>SPARK NEW ZEALAND LIMITED</t>
  </si>
  <si>
    <t>SPN</t>
  </si>
  <si>
    <t>SPARC TECHNOLOGIES LIMITED</t>
  </si>
  <si>
    <t>SPA</t>
  </si>
  <si>
    <t>SPACETALK LTD</t>
  </si>
  <si>
    <t>SVM</t>
  </si>
  <si>
    <t>SOVEREIGN METALS LIMITED</t>
  </si>
  <si>
    <t>SPD</t>
  </si>
  <si>
    <t>SOUTHERN PALLADIUM LIMITED</t>
  </si>
  <si>
    <t>SUH</t>
  </si>
  <si>
    <t>SOUTHERN HEMISPHERE MINING LIMITED</t>
  </si>
  <si>
    <t>SXL</t>
  </si>
  <si>
    <t>SOUTHERN CROSS MEDIA GROUP LIMITED</t>
  </si>
  <si>
    <t>SX2</t>
  </si>
  <si>
    <t>SOUTHERN CROSS GOLD CONSOLIDATED LTD.</t>
  </si>
  <si>
    <t>SXE</t>
  </si>
  <si>
    <t>SOUTHERN CROSS ELECTRICAL ENGINEERING LTD</t>
  </si>
  <si>
    <t>S32</t>
  </si>
  <si>
    <t>SOUTH32 LIMITED</t>
  </si>
  <si>
    <t>SHP</t>
  </si>
  <si>
    <t>SOUTH HARZ POTASH LTD</t>
  </si>
  <si>
    <t>SHL</t>
  </si>
  <si>
    <t>SONIC HEALTHCARE LIMITED</t>
  </si>
  <si>
    <t>SOM</t>
  </si>
  <si>
    <t>SOMNOMED LIMITED</t>
  </si>
  <si>
    <t>SMM</t>
  </si>
  <si>
    <t>SOMERSET MINERALS LIMITED</t>
  </si>
  <si>
    <t>SVR</t>
  </si>
  <si>
    <t>SOLVAR LIMITED</t>
  </si>
  <si>
    <t>SLS</t>
  </si>
  <si>
    <t>SOLSTICE MINERALS LIMITED</t>
  </si>
  <si>
    <t>SLM</t>
  </si>
  <si>
    <t>SOLIS MINERALS LTD.</t>
  </si>
  <si>
    <t>SOC</t>
  </si>
  <si>
    <t>SOCO CORPORATION LTD</t>
  </si>
  <si>
    <t>SMP</t>
  </si>
  <si>
    <t>SMARTPAY HOLDINGS LIMITED</t>
  </si>
  <si>
    <t>SIQ</t>
  </si>
  <si>
    <t>SMARTGROUP CORPORATION LTD</t>
  </si>
  <si>
    <t>SPZ</t>
  </si>
  <si>
    <t>SMART PARKING LIMITED</t>
  </si>
  <si>
    <t>SKM</t>
  </si>
  <si>
    <t>SKYLARK MINERALS LIMITED</t>
  </si>
  <si>
    <t>SKC</t>
  </si>
  <si>
    <t>SKYCITY ENTERTAINMENT GROUP LIMITED</t>
  </si>
  <si>
    <t>SKT</t>
  </si>
  <si>
    <t>SKY NETWORK TELEVISION LIMITED.</t>
  </si>
  <si>
    <t>SKY</t>
  </si>
  <si>
    <t>SKY METALS LIMITED</t>
  </si>
  <si>
    <t>SKS</t>
  </si>
  <si>
    <t>SKS TECHNOLOGIES GROUP LIMITED</t>
  </si>
  <si>
    <t>SKN</t>
  </si>
  <si>
    <t>SKIN ELEMENTS LIMITED</t>
  </si>
  <si>
    <t>SIV</t>
  </si>
  <si>
    <t>SIV CAPITAL LIMITED</t>
  </si>
  <si>
    <t>SDR</t>
  </si>
  <si>
    <t>SITEMINDER LIMITED</t>
  </si>
  <si>
    <t>SIT</t>
  </si>
  <si>
    <t>SITE GROUP INTERNATIONAL LIMITED</t>
  </si>
  <si>
    <t>SNG</t>
  </si>
  <si>
    <t>SIREN GOLD LIMITED</t>
  </si>
  <si>
    <t>SRI</t>
  </si>
  <si>
    <t>SIPA RESOURCES LIMITED</t>
  </si>
  <si>
    <t>SHG</t>
  </si>
  <si>
    <t>SINGULAR HEALTH GROUP LTD</t>
  </si>
  <si>
    <t>SGM</t>
  </si>
  <si>
    <t>SIMS LIMITED</t>
  </si>
  <si>
    <t>SIO</t>
  </si>
  <si>
    <t>SIMONDS GROUP LIMITED</t>
  </si>
  <si>
    <t>SIS</t>
  </si>
  <si>
    <t>SIMBLE SOLUTIONS LIMITED</t>
  </si>
  <si>
    <t>SVL</t>
  </si>
  <si>
    <t>SILVER MINES LIMITED</t>
  </si>
  <si>
    <t>SMG</t>
  </si>
  <si>
    <t>SILVER METAL GROUP LIMITED</t>
  </si>
  <si>
    <t>SLH</t>
  </si>
  <si>
    <t>SILK LOGISTICS HOLDINGS LIMITED</t>
  </si>
  <si>
    <t>SLX</t>
  </si>
  <si>
    <t>SILEX SYSTEMS LIMITED</t>
  </si>
  <si>
    <t>SGD</t>
  </si>
  <si>
    <t>SIGUIRI GOLD CORP.</t>
  </si>
  <si>
    <t>SIG</t>
  </si>
  <si>
    <t>SIGMA HEALTHCARE LIMITED</t>
  </si>
  <si>
    <t>SSL</t>
  </si>
  <si>
    <t>SIETEL LIMITED</t>
  </si>
  <si>
    <t>SNX</t>
  </si>
  <si>
    <t>SIERRA NEVADA GOLD INC.</t>
  </si>
  <si>
    <t>SHM</t>
  </si>
  <si>
    <t>SHRIRO HOLDINGS LIMITED</t>
  </si>
  <si>
    <t>SC1</t>
  </si>
  <si>
    <t>SHINHAN CARD CO., LTD.</t>
  </si>
  <si>
    <t>SHZ</t>
  </si>
  <si>
    <t>SHINHAN BANK.</t>
  </si>
  <si>
    <t>SHJ</t>
  </si>
  <si>
    <t>SHINE JUSTICE LTD</t>
  </si>
  <si>
    <t>SBW</t>
  </si>
  <si>
    <t>SHEKEL BRAINWEIGH LTD</t>
  </si>
  <si>
    <t>SFX</t>
  </si>
  <si>
    <t>SHEFFIELD RESOURCES LIMITED</t>
  </si>
  <si>
    <t>SSG</t>
  </si>
  <si>
    <t>SHAVER SHOP GROUP LIMITED</t>
  </si>
  <si>
    <t>SHAPE AUSTRALIA CORPORATION LIMITED</t>
  </si>
  <si>
    <t>SGH</t>
  </si>
  <si>
    <t>SGH LIMITED</t>
  </si>
  <si>
    <t>SGF</t>
  </si>
  <si>
    <t>SG FLEET GROUP LIMITED</t>
  </si>
  <si>
    <t>SWM</t>
  </si>
  <si>
    <t>SEVEN WEST MEDIA LIMITED</t>
  </si>
  <si>
    <t>SSM</t>
  </si>
  <si>
    <t>SERVICE STREAM LIMITED</t>
  </si>
  <si>
    <t>SRV</t>
  </si>
  <si>
    <t>SERVCORP LIMITED</t>
  </si>
  <si>
    <t>SKO</t>
  </si>
  <si>
    <t>SERKO LIMITED</t>
  </si>
  <si>
    <t>WS1</t>
  </si>
  <si>
    <t>SERIES 2024-1 WST TRUST</t>
  </si>
  <si>
    <t>WSE</t>
  </si>
  <si>
    <t>SERIES 2021-1 WST TRUST</t>
  </si>
  <si>
    <t>WB1</t>
  </si>
  <si>
    <t>SERIES 2020-1 WST TRUST</t>
  </si>
  <si>
    <t>WE1</t>
  </si>
  <si>
    <t>SERIES 2019-1 WST TRUST</t>
  </si>
  <si>
    <t>BA2</t>
  </si>
  <si>
    <t>SERIES 2019-1 REDS TRUST</t>
  </si>
  <si>
    <t>WEJ</t>
  </si>
  <si>
    <t>SERIES 2015-1 WST TRUST</t>
  </si>
  <si>
    <t>SEQ</t>
  </si>
  <si>
    <t>SEQUOIA FINANCIAL GROUP LTD</t>
  </si>
  <si>
    <t>SNS</t>
  </si>
  <si>
    <t>SENSEN NETWORKS LIMITED</t>
  </si>
  <si>
    <t>SEN</t>
  </si>
  <si>
    <t>SENETAS CORPORATION LIMITED</t>
  </si>
  <si>
    <t>SWF</t>
  </si>
  <si>
    <t>SELFWEALTH LIMITED</t>
  </si>
  <si>
    <t>SHV</t>
  </si>
  <si>
    <t>SELECT HARVESTS LIMITED</t>
  </si>
  <si>
    <t>SEK</t>
  </si>
  <si>
    <t>SEEK LIMITED</t>
  </si>
  <si>
    <t>SFG</t>
  </si>
  <si>
    <t>SEAFARMS GROUP LIMITED</t>
  </si>
  <si>
    <t>SDI</t>
  </si>
  <si>
    <t>SDI LIMITED</t>
  </si>
  <si>
    <t>SCT</t>
  </si>
  <si>
    <t>SCOUT SECURITY LIMITED</t>
  </si>
  <si>
    <t>SCN</t>
  </si>
  <si>
    <t>SCORPION MINERALS LIMITED</t>
  </si>
  <si>
    <t>SDV</t>
  </si>
  <si>
    <t>SCIDEV LTD</t>
  </si>
  <si>
    <t>SFC</t>
  </si>
  <si>
    <t>SCHAFFER CORPORATION LIMITED</t>
  </si>
  <si>
    <t>SCA</t>
  </si>
  <si>
    <t>SCENTRE GROUP TRUST 1 AND SCENTRE GROUP TRUST 2</t>
  </si>
  <si>
    <t>SCW</t>
  </si>
  <si>
    <t>SCENTRE GROUP TRUST 1</t>
  </si>
  <si>
    <t>SCG</t>
  </si>
  <si>
    <t>SCENTRE GROUP</t>
  </si>
  <si>
    <t>SCP</t>
  </si>
  <si>
    <t>SCALARE PARTNERS HOLDINGS LIMITED</t>
  </si>
  <si>
    <t>SYA</t>
  </si>
  <si>
    <t>SAYONA MINING LIMITED</t>
  </si>
  <si>
    <t>SVG</t>
  </si>
  <si>
    <t>SAVANNAH GOLDFIELDS LIMITED</t>
  </si>
  <si>
    <t>SND</t>
  </si>
  <si>
    <t>SAUNDERS INTERNATIONAL LIMITED</t>
  </si>
  <si>
    <t>STN</t>
  </si>
  <si>
    <t>SATURN METALS LIMITED</t>
  </si>
  <si>
    <t>SGA</t>
  </si>
  <si>
    <t>SARYTOGAN GRAPHITE LIMITED</t>
  </si>
  <si>
    <t>SRR</t>
  </si>
  <si>
    <t>SARAMA RESOURCES LTD</t>
  </si>
  <si>
    <t>SP5</t>
  </si>
  <si>
    <t>SAPPHIRE XXX SERIES 2024-2 TRUST</t>
  </si>
  <si>
    <t>SP4</t>
  </si>
  <si>
    <t>SAPPHIRE XXIX SERIES 2024-1 TRUST</t>
  </si>
  <si>
    <t>SANTOS LIMITED</t>
  </si>
  <si>
    <t>SFV</t>
  </si>
  <si>
    <t>SANTOS FINANCE LIMITED</t>
  </si>
  <si>
    <t>SMI</t>
  </si>
  <si>
    <t>SANTANA MINERALS LIMITED</t>
  </si>
  <si>
    <t>SFM</t>
  </si>
  <si>
    <t>SANTA FE MINERALS LTD</t>
  </si>
  <si>
    <t>SNC</t>
  </si>
  <si>
    <t>SANDON CAPITAL INVESTMENTS LIMITED</t>
  </si>
  <si>
    <t>SFR</t>
  </si>
  <si>
    <t>SANDFIRE RESOURCES LIMITED</t>
  </si>
  <si>
    <t>SB2</t>
  </si>
  <si>
    <t>SALTER BROTHERS EMERGING COMPANIES LIMITED</t>
  </si>
  <si>
    <t>SAN</t>
  </si>
  <si>
    <t>SAGALIO ENERGY LIMITED</t>
  </si>
  <si>
    <t>SRH</t>
  </si>
  <si>
    <t>SAFEROADS HOLDINGS LIMITED</t>
  </si>
  <si>
    <t>SBR</t>
  </si>
  <si>
    <t>SABRE RESOURCES LIMITED</t>
  </si>
  <si>
    <t>S2R</t>
  </si>
  <si>
    <t>S2 RESOURCES LTD</t>
  </si>
  <si>
    <t>RYD</t>
  </si>
  <si>
    <t>RYDER CAPITAL LIMITED</t>
  </si>
  <si>
    <t>RFF</t>
  </si>
  <si>
    <t>RURAL FUNDS GROUP</t>
  </si>
  <si>
    <t>RTR</t>
  </si>
  <si>
    <t>RUMBLE RESOURCES LIMITED</t>
  </si>
  <si>
    <t>RB6</t>
  </si>
  <si>
    <t>RUBIX RESOURCES LIMITED</t>
  </si>
  <si>
    <t>RWL</t>
  </si>
  <si>
    <t>RUBICON WATER LIMITED</t>
  </si>
  <si>
    <t>RTG</t>
  </si>
  <si>
    <t>RTG MINING INC.</t>
  </si>
  <si>
    <t>RUL</t>
  </si>
  <si>
    <t>RPMGLOBAL HOLDINGS LIMITED</t>
  </si>
  <si>
    <t>RPM</t>
  </si>
  <si>
    <t>RPM AUTOMOTIVE GROUP LIMITED</t>
  </si>
  <si>
    <t>RXL</t>
  </si>
  <si>
    <t>ROX RESOURCES LIMITED</t>
  </si>
  <si>
    <t>RLG</t>
  </si>
  <si>
    <t>ROOLIFE GROUP LTD</t>
  </si>
  <si>
    <t>RON</t>
  </si>
  <si>
    <t>RONIN RESOURCES LTD</t>
  </si>
  <si>
    <t>RKT</t>
  </si>
  <si>
    <t>ROCKETDNA LTD.</t>
  </si>
  <si>
    <t>ROC</t>
  </si>
  <si>
    <t>ROCKETBOOTS LIMITED</t>
  </si>
  <si>
    <t>RMY</t>
  </si>
  <si>
    <t>RMA GLOBAL LIMITED</t>
  </si>
  <si>
    <t>RLF</t>
  </si>
  <si>
    <t>RLF AGTECH LTD</t>
  </si>
  <si>
    <t>RGL</t>
  </si>
  <si>
    <t>RIVERSGOLD LIMITED</t>
  </si>
  <si>
    <t>RIO</t>
  </si>
  <si>
    <t>RIO TINTO LIMITED</t>
  </si>
  <si>
    <t>RCR</t>
  </si>
  <si>
    <t>RINCON RESOURCES LIMITED</t>
  </si>
  <si>
    <t>RIM</t>
  </si>
  <si>
    <t>RIMFIRE PACIFIC MINING LIMITED</t>
  </si>
  <si>
    <t>RIE</t>
  </si>
  <si>
    <t>RIEDEL RESOURCES LIMITED</t>
  </si>
  <si>
    <t>RIC</t>
  </si>
  <si>
    <t>RIDLEY CORPORATION LIMITED</t>
  </si>
  <si>
    <t>RVT</t>
  </si>
  <si>
    <t>RICHMOND VANADIUM TECHNOLOGY LIMITED</t>
  </si>
  <si>
    <t>SGL</t>
  </si>
  <si>
    <t>RICEGROWERS LIMITED</t>
  </si>
  <si>
    <t>RHY</t>
  </si>
  <si>
    <t>RHYTHM BIOSCIENCES LIMITED</t>
  </si>
  <si>
    <t>REY</t>
  </si>
  <si>
    <t>REY RESOURCES LIMITED</t>
  </si>
  <si>
    <t>RXH</t>
  </si>
  <si>
    <t>REWARDLE HOLDINGS LIMITED</t>
  </si>
  <si>
    <t>RWD</t>
  </si>
  <si>
    <t>REWARD MINERALS LTD</t>
  </si>
  <si>
    <t>RRR</t>
  </si>
  <si>
    <t>REVOLVER RESOURCES HOLDINGS LTD</t>
  </si>
  <si>
    <t>RFG</t>
  </si>
  <si>
    <t>RETAIL FOOD GROUP LIMITED</t>
  </si>
  <si>
    <t>RBD</t>
  </si>
  <si>
    <t>RESTAURANT BRANDS NEW ZEALAND LIMITED</t>
  </si>
  <si>
    <t>RSH</t>
  </si>
  <si>
    <t>RESPIRI LIMITED</t>
  </si>
  <si>
    <t>RAU</t>
  </si>
  <si>
    <t>RESOURO STRATEGIC METALS INC.</t>
  </si>
  <si>
    <t>REZ</t>
  </si>
  <si>
    <t>RESOURCES &amp; ENERGY GROUP LIMITED</t>
  </si>
  <si>
    <t>RMI</t>
  </si>
  <si>
    <t>RESOURCE MINING CORPORATION LIMITED</t>
  </si>
  <si>
    <t>RDG</t>
  </si>
  <si>
    <t>RESOURCE DEVELOPMENT GROUP LIMITED</t>
  </si>
  <si>
    <t>RBX</t>
  </si>
  <si>
    <t>RESOURCE BASE LIMITED.</t>
  </si>
  <si>
    <t>RHT</t>
  </si>
  <si>
    <t>RESONANCE HEALTH LIMITED</t>
  </si>
  <si>
    <t>RML</t>
  </si>
  <si>
    <t>RESOLUTION MINERALS LTD</t>
  </si>
  <si>
    <t>RSG</t>
  </si>
  <si>
    <t>RESOLUTE MINING LIMITED</t>
  </si>
  <si>
    <t>RMD</t>
  </si>
  <si>
    <t>RESMED INC</t>
  </si>
  <si>
    <t>RA3</t>
  </si>
  <si>
    <t>RESIMAC SERIES 2024-1NC</t>
  </si>
  <si>
    <t>RA2</t>
  </si>
  <si>
    <t>RESIMAC PREMIER SERIES 2020-1</t>
  </si>
  <si>
    <t>RMC</t>
  </si>
  <si>
    <t>RESIMAC GROUP LTD</t>
  </si>
  <si>
    <t>RNE</t>
  </si>
  <si>
    <t>RENU ENERGY LIMITED</t>
  </si>
  <si>
    <t>RNT</t>
  </si>
  <si>
    <t>RENT.COM.AU LIMITED</t>
  </si>
  <si>
    <t>RNV</t>
  </si>
  <si>
    <t>RENERVE LIMITED</t>
  </si>
  <si>
    <t>RLT</t>
  </si>
  <si>
    <t>RENERGEN LIMITED</t>
  </si>
  <si>
    <t>RNX</t>
  </si>
  <si>
    <t>RENEGADE EXPLORATION LIMITED</t>
  </si>
  <si>
    <t>RNU</t>
  </si>
  <si>
    <t>RENASCOR RESOURCES LIMITED</t>
  </si>
  <si>
    <t>REM</t>
  </si>
  <si>
    <t>REMSENSE TECHNOLOGIES LIMITED</t>
  </si>
  <si>
    <t>RWC</t>
  </si>
  <si>
    <t>RELIANCE WORLDWIDE CORPORATION LIMITED</t>
  </si>
  <si>
    <t>RRL</t>
  </si>
  <si>
    <t>REGIS RESOURCES LIMITED</t>
  </si>
  <si>
    <t>REG</t>
  </si>
  <si>
    <t>REGIS HEALTHCARE LIMITED</t>
  </si>
  <si>
    <t>REX</t>
  </si>
  <si>
    <t>REGIONAL EXPRESS HOLDINGS LIMITED</t>
  </si>
  <si>
    <t>RGN</t>
  </si>
  <si>
    <t>REGION GROUP</t>
  </si>
  <si>
    <t>R8R</t>
  </si>
  <si>
    <t>REGENER8 RESOURCES NL</t>
  </si>
  <si>
    <t>RPL</t>
  </si>
  <si>
    <t>REGAL PARTNERS LIMITED</t>
  </si>
  <si>
    <t>RF1</t>
  </si>
  <si>
    <t>REGAL INVESTMENT FUND</t>
  </si>
  <si>
    <t>RG8</t>
  </si>
  <si>
    <t>REGAL ASIAN INVESTMENTS LIMITED</t>
  </si>
  <si>
    <t>RCT</t>
  </si>
  <si>
    <t>REEF CASINO TRUST</t>
  </si>
  <si>
    <t>RLC</t>
  </si>
  <si>
    <t>REEDY LAGOON CORPORATION LIMITED</t>
  </si>
  <si>
    <t>REH</t>
  </si>
  <si>
    <t>REECE LIMITED</t>
  </si>
  <si>
    <t>RDS</t>
  </si>
  <si>
    <t>REDSTONE RESOURCES LIMITED</t>
  </si>
  <si>
    <t>RDX</t>
  </si>
  <si>
    <t>REDOX LIMITED</t>
  </si>
  <si>
    <t>RIL</t>
  </si>
  <si>
    <t>REDIVIUM LIMITED</t>
  </si>
  <si>
    <t>RFX</t>
  </si>
  <si>
    <t>REDFLOW LIMITED</t>
  </si>
  <si>
    <t>RC1</t>
  </si>
  <si>
    <t>REDCASTLE RESOURCES LIMITED</t>
  </si>
  <si>
    <t>ROG</t>
  </si>
  <si>
    <t>RED SKY ENERGY LIMITED.</t>
  </si>
  <si>
    <t>RMX</t>
  </si>
  <si>
    <t>RED MOUNTAIN MINING LIMITED</t>
  </si>
  <si>
    <t>RDM</t>
  </si>
  <si>
    <t>RED METAL LIMITED</t>
  </si>
  <si>
    <t>RHI</t>
  </si>
  <si>
    <t>RED HILL MINERALS LIMITED</t>
  </si>
  <si>
    <t>RHK</t>
  </si>
  <si>
    <t>RED HAWK MINING LIMITED</t>
  </si>
  <si>
    <t>RFT</t>
  </si>
  <si>
    <t>RECTIFIER TECHNOLOGIES LTD</t>
  </si>
  <si>
    <t>RKN</t>
  </si>
  <si>
    <t>RECKON LIMITED</t>
  </si>
  <si>
    <t>REC</t>
  </si>
  <si>
    <t>RECHARGE METALS LIMITED</t>
  </si>
  <si>
    <t>RCE</t>
  </si>
  <si>
    <t>RECCE PHARMACEUTICALS LTD</t>
  </si>
  <si>
    <t>RDY</t>
  </si>
  <si>
    <t>READYTECH HOLDINGS LIMITED</t>
  </si>
  <si>
    <t>RCL</t>
  </si>
  <si>
    <t>READCLOUD LIMITED</t>
  </si>
  <si>
    <t>RR1</t>
  </si>
  <si>
    <t>REACH RESOURCES LIMITED</t>
  </si>
  <si>
    <t>REA</t>
  </si>
  <si>
    <t>REA GROUP LTD</t>
  </si>
  <si>
    <t>RBR</t>
  </si>
  <si>
    <t>RBR GROUP LIMITED</t>
  </si>
  <si>
    <t>RTH</t>
  </si>
  <si>
    <t>RAS TECHNOLOGY HOLDINGS LIMITED</t>
  </si>
  <si>
    <t>REE</t>
  </si>
  <si>
    <t>RAREX LIMITED</t>
  </si>
  <si>
    <t>RFA</t>
  </si>
  <si>
    <t>RARE FOODS AUSTRALIA LIMITED</t>
  </si>
  <si>
    <t>RPG</t>
  </si>
  <si>
    <t>RAPTIS GROUP LIMITED</t>
  </si>
  <si>
    <t>RLL</t>
  </si>
  <si>
    <t>RAPID LITHIUM LIMITED</t>
  </si>
  <si>
    <t>RAN</t>
  </si>
  <si>
    <t>RANGE INTERNATIONAL LIMITED</t>
  </si>
  <si>
    <t>RND</t>
  </si>
  <si>
    <t>RAND MINING LIMITED</t>
  </si>
  <si>
    <t>RHC</t>
  </si>
  <si>
    <t>RAMSAY HEALTH CARE LIMITED</t>
  </si>
  <si>
    <t>RMS</t>
  </si>
  <si>
    <t>RAMELIUS RESOURCES LIMITED</t>
  </si>
  <si>
    <t>REP</t>
  </si>
  <si>
    <t>RAM ESSENTIAL SERVICES PROPERTY FUND</t>
  </si>
  <si>
    <t>RZI</t>
  </si>
  <si>
    <t>RAIZ INVEST LIMITED</t>
  </si>
  <si>
    <t>RDN</t>
  </si>
  <si>
    <t>RAIDEN RESOURCES LIMITED</t>
  </si>
  <si>
    <t>RAS</t>
  </si>
  <si>
    <t>RAGUSA MINERALS LTD</t>
  </si>
  <si>
    <t>RAG</t>
  </si>
  <si>
    <t>RAGNAR METALS LIMITED</t>
  </si>
  <si>
    <t>RAD</t>
  </si>
  <si>
    <t>RADIOPHARM THERANOSTICS LIMITED</t>
  </si>
  <si>
    <t>RAC</t>
  </si>
  <si>
    <t>RACE ONCOLOGY LTD</t>
  </si>
  <si>
    <t>QXR</t>
  </si>
  <si>
    <t>QX RESOURCES LIMITED</t>
  </si>
  <si>
    <t>QHL</t>
  </si>
  <si>
    <t>QUICKSTEP HOLDINGS LIMITED</t>
  </si>
  <si>
    <t>QFE</t>
  </si>
  <si>
    <t>QUICKFEE LIMITED</t>
  </si>
  <si>
    <t>QUE</t>
  </si>
  <si>
    <t>QUESTE COMMUNICATIONS LIMITED</t>
  </si>
  <si>
    <t>XQL</t>
  </si>
  <si>
    <t>QUEENSLAND TREASURY CORPORATION</t>
  </si>
  <si>
    <t>QUB</t>
  </si>
  <si>
    <t>QUBE HOLDINGS LIMITED</t>
  </si>
  <si>
    <t>QGL</t>
  </si>
  <si>
    <t>QUANTUM GRAPHITE LIMITED</t>
  </si>
  <si>
    <t>QRI</t>
  </si>
  <si>
    <t>QUALITAS REAL ESTATE INCOME FUND</t>
  </si>
  <si>
    <t>QAL</t>
  </si>
  <si>
    <t>QUALITAS LIMITED</t>
  </si>
  <si>
    <t>QPM</t>
  </si>
  <si>
    <t>QPM ENERGY LIMITED</t>
  </si>
  <si>
    <t>QOR</t>
  </si>
  <si>
    <t>QORIA LIMITED</t>
  </si>
  <si>
    <t>QNB</t>
  </si>
  <si>
    <t>QNB FINANCE LTD</t>
  </si>
  <si>
    <t>QML</t>
  </si>
  <si>
    <t>QMINES LIMITED</t>
  </si>
  <si>
    <t>QEM</t>
  </si>
  <si>
    <t>QEM LIMITED</t>
  </si>
  <si>
    <t>QBE</t>
  </si>
  <si>
    <t>QBE INSURANCE GROUP LIMITED</t>
  </si>
  <si>
    <t>QAN</t>
  </si>
  <si>
    <t>QANTAS AIRWAYS LIMITED</t>
  </si>
  <si>
    <t>PYC</t>
  </si>
  <si>
    <t>PYC THERAPEUTICS LIMITED</t>
  </si>
  <si>
    <t>PWH</t>
  </si>
  <si>
    <t>PWR HOLDINGS LIMITED</t>
  </si>
  <si>
    <t>PVW</t>
  </si>
  <si>
    <t>PVW RESOURCES LIMITED</t>
  </si>
  <si>
    <t>PUR</t>
  </si>
  <si>
    <t>PURSUIT MINERALS LTD</t>
  </si>
  <si>
    <t>PO3</t>
  </si>
  <si>
    <t>PURIFLOH LIMITED</t>
  </si>
  <si>
    <t>PPL</t>
  </si>
  <si>
    <t>PUREPROFILE LTD</t>
  </si>
  <si>
    <t>PR1</t>
  </si>
  <si>
    <t>PURE RESOURCES LIMITED</t>
  </si>
  <si>
    <t>PH2</t>
  </si>
  <si>
    <t>PURE HYDROGEN CORPORATION LIMITED</t>
  </si>
  <si>
    <t>PFT</t>
  </si>
  <si>
    <t>PURE FOODS TASMANIA LIMITED</t>
  </si>
  <si>
    <t>PUT</t>
  </si>
  <si>
    <t>PUMA SERIES 2023-1 TRUST</t>
  </si>
  <si>
    <t>PRL</t>
  </si>
  <si>
    <t>PROVINCE RESOURCES LTD</t>
  </si>
  <si>
    <t>PV1</t>
  </si>
  <si>
    <t>PROVARIS ENERGY LTD</t>
  </si>
  <si>
    <t>PIQ</t>
  </si>
  <si>
    <t>PROTEOMICS INTERNATIONAL LABORATORIES LTD</t>
  </si>
  <si>
    <t>PSC</t>
  </si>
  <si>
    <t>PROSPECT RESOURCES LIMITED</t>
  </si>
  <si>
    <t>PRS</t>
  </si>
  <si>
    <t>PROSPECH LIMITED.</t>
  </si>
  <si>
    <t>PRO</t>
  </si>
  <si>
    <t>PROPHECY INTERNATIONAL HOLDINGS LIMITED</t>
  </si>
  <si>
    <t>PHL</t>
  </si>
  <si>
    <t>PROPELL HOLDINGS LIMITED</t>
  </si>
  <si>
    <t>PFP</t>
  </si>
  <si>
    <t>PROPEL FUNERAL PARTNERS LIMITED</t>
  </si>
  <si>
    <t>PRM</t>
  </si>
  <si>
    <t>PROMINENCE ENERGY LIMITED</t>
  </si>
  <si>
    <t>POG</t>
  </si>
  <si>
    <t>PROGRESS 2024-1 TRUST</t>
  </si>
  <si>
    <t>POH</t>
  </si>
  <si>
    <t>PROGRESS 2023-2 TRUST</t>
  </si>
  <si>
    <t>POE</t>
  </si>
  <si>
    <t>PROGRESS 2023-1 TRUST</t>
  </si>
  <si>
    <t>POF</t>
  </si>
  <si>
    <t>PROGRESS 2022-2 TRUST</t>
  </si>
  <si>
    <t>POC</t>
  </si>
  <si>
    <t>PROGRESS 2022-1 TRUST</t>
  </si>
  <si>
    <t>POB</t>
  </si>
  <si>
    <t>PROGRESS 2021-1 TRUST</t>
  </si>
  <si>
    <t>POA</t>
  </si>
  <si>
    <t>PROGRESS 2020-1 TRUST</t>
  </si>
  <si>
    <t>POT</t>
  </si>
  <si>
    <t>PROGRESS 2017-2 TRUST</t>
  </si>
  <si>
    <t>PRX</t>
  </si>
  <si>
    <t>PRODIGY GOLD NL</t>
  </si>
  <si>
    <t>PPG</t>
  </si>
  <si>
    <t>PRO-PAC PACKAGING LIMITED</t>
  </si>
  <si>
    <t>PME</t>
  </si>
  <si>
    <t>PRO MEDICUS LIMITED</t>
  </si>
  <si>
    <t>PRL GLOBAL LTD</t>
  </si>
  <si>
    <t>PFG</t>
  </si>
  <si>
    <t>PRIME FINANCIAL GROUP LIMITED</t>
  </si>
  <si>
    <t>PTL</t>
  </si>
  <si>
    <t>PRESTAL HOLDINGS LIMITED</t>
  </si>
  <si>
    <t>PTX</t>
  </si>
  <si>
    <t>PRESCIENT THERAPEUTICS LIMITED</t>
  </si>
  <si>
    <t>PLC</t>
  </si>
  <si>
    <t>PREMIER1 LITHIUM LIMITED</t>
  </si>
  <si>
    <t>PMV</t>
  </si>
  <si>
    <t>PREMIER INVESTMENTS LIMITED</t>
  </si>
  <si>
    <t>PDI</t>
  </si>
  <si>
    <t>PREDICTIVE DISCOVERY LIMITED</t>
  </si>
  <si>
    <t>PPS</t>
  </si>
  <si>
    <t>PRAEMIUM LIMITED</t>
  </si>
  <si>
    <t>PPK</t>
  </si>
  <si>
    <t>PPK GROUP LIMITED</t>
  </si>
  <si>
    <t>PVL</t>
  </si>
  <si>
    <t>POWERHOUSE VENTURES LIMITED</t>
  </si>
  <si>
    <t>PNN</t>
  </si>
  <si>
    <t>POWER MINERALS LIMITED</t>
  </si>
  <si>
    <t>POS</t>
  </si>
  <si>
    <t>POSEIDON NICKEL LIMITED</t>
  </si>
  <si>
    <t>PNV</t>
  </si>
  <si>
    <t>POLYNOVO LIMITED</t>
  </si>
  <si>
    <t>POL</t>
  </si>
  <si>
    <t>POLYMETALS RESOURCES LTD</t>
  </si>
  <si>
    <t>PXX</t>
  </si>
  <si>
    <t>POLARX LIMITED</t>
  </si>
  <si>
    <t>PBH</t>
  </si>
  <si>
    <t>POINTSBET HOLDINGS LIMITED</t>
  </si>
  <si>
    <t>3DP</t>
  </si>
  <si>
    <t>POINTERRA LIMITED</t>
  </si>
  <si>
    <t>POD</t>
  </si>
  <si>
    <t>PODIUM MINERALS LIMITED</t>
  </si>
  <si>
    <t>PVE</t>
  </si>
  <si>
    <t>PO VALLEY ENERGY LIMITED</t>
  </si>
  <si>
    <t>PGF</t>
  </si>
  <si>
    <t>PM CAPITAL GLOBAL OPPORTUNITIES FUND LIMITED</t>
  </si>
  <si>
    <t>PLT</t>
  </si>
  <si>
    <t>PLENTI GROUP LIMITED</t>
  </si>
  <si>
    <t>PLY</t>
  </si>
  <si>
    <t>PLAYSIDE STUDIOS LIMITED</t>
  </si>
  <si>
    <t>PL8</t>
  </si>
  <si>
    <t>PLATO INCOME MAXIMISER LIMITED.</t>
  </si>
  <si>
    <t>PMC</t>
  </si>
  <si>
    <t>PLATINUM CAPITAL LIMITED</t>
  </si>
  <si>
    <t>PTM</t>
  </si>
  <si>
    <t>PLATINUM ASSET MANAGEMENT LIMITED</t>
  </si>
  <si>
    <t>PAI</t>
  </si>
  <si>
    <t>PLATINUM ASIA INVESTMENTS LIMITED</t>
  </si>
  <si>
    <t>PGM</t>
  </si>
  <si>
    <t>PLATINA RESOURCES LIMITED</t>
  </si>
  <si>
    <t>PVT</t>
  </si>
  <si>
    <t>PIVOTAL METALS LIMITED</t>
  </si>
  <si>
    <t>PLN</t>
  </si>
  <si>
    <t>PIONEER LITHIUM LIMITED</t>
  </si>
  <si>
    <t>PNC</t>
  </si>
  <si>
    <t>PIONEER CREDIT LIMITED</t>
  </si>
  <si>
    <t>PIM</t>
  </si>
  <si>
    <t>PINNACLE MINERALS LIMITED</t>
  </si>
  <si>
    <t>PNI</t>
  </si>
  <si>
    <t>PINNACLE INVESTMENT MANAGEMENT GROUP LIMITED</t>
  </si>
  <si>
    <t>PGY</t>
  </si>
  <si>
    <t>PILOT ENERGY LIMITED</t>
  </si>
  <si>
    <t>PLS</t>
  </si>
  <si>
    <t>PILBARA MINERALS LIMITED</t>
  </si>
  <si>
    <t>PLL</t>
  </si>
  <si>
    <t>PIEDMONT LITHIUM INC.</t>
  </si>
  <si>
    <t>PR2</t>
  </si>
  <si>
    <t>PICHE RESOURCES LIMITED</t>
  </si>
  <si>
    <t>PET</t>
  </si>
  <si>
    <t>PHOSLOCK ENVIRONMENTAL TECHNOLOGIES LIMITED</t>
  </si>
  <si>
    <t>PHO</t>
  </si>
  <si>
    <t>PHOSCO LTD</t>
  </si>
  <si>
    <t>PHX</t>
  </si>
  <si>
    <t>PHARMX TECHNOLOGIES LIMITED</t>
  </si>
  <si>
    <t>PXA</t>
  </si>
  <si>
    <t>PEXA GROUP LIMITED</t>
  </si>
  <si>
    <t>PTR</t>
  </si>
  <si>
    <t>PETRATHERM LTD</t>
  </si>
  <si>
    <t>PWR</t>
  </si>
  <si>
    <t>PETER WARREN AUTOMOTIVE HOLDINGS LIMITED</t>
  </si>
  <si>
    <t>PRU</t>
  </si>
  <si>
    <t>PERSEUS MINING LIMITED</t>
  </si>
  <si>
    <t>PEC</t>
  </si>
  <si>
    <t>PERPETUAL RESOURCES LIMITED</t>
  </si>
  <si>
    <t>PPT</t>
  </si>
  <si>
    <t>PERPETUAL LIMITED</t>
  </si>
  <si>
    <t>PIC</t>
  </si>
  <si>
    <t>PERPETUAL EQUITY INVESTMENT COMPANY LIMITED</t>
  </si>
  <si>
    <t>PCI</t>
  </si>
  <si>
    <t>PERPETUAL CREDIT INCOME TRUST</t>
  </si>
  <si>
    <t>PRN</t>
  </si>
  <si>
    <t>PERENTI LIMITED</t>
  </si>
  <si>
    <t>PGD</t>
  </si>
  <si>
    <t>PEREGRINE GOLD LTD</t>
  </si>
  <si>
    <t>PER</t>
  </si>
  <si>
    <t>PERCHERON THERAPEUTICS LIMITED</t>
  </si>
  <si>
    <t>PIL</t>
  </si>
  <si>
    <t>PEPPERMINT INNOVATION LIMITED</t>
  </si>
  <si>
    <t>PU8</t>
  </si>
  <si>
    <t>PEPPER SPARKZ TRUST NO.8</t>
  </si>
  <si>
    <t>PU6</t>
  </si>
  <si>
    <t>PEPPER SPARKZ TRUST NO.6</t>
  </si>
  <si>
    <t>PE5</t>
  </si>
  <si>
    <t>PEPPER SPARKZ TRUST NO.5</t>
  </si>
  <si>
    <t>PE4</t>
  </si>
  <si>
    <t>PEPPER SPARKZ TRUST NO.4</t>
  </si>
  <si>
    <t>PEV</t>
  </si>
  <si>
    <t>PEPPER RESIDENTIAL SECURITIES TRUST NO.28</t>
  </si>
  <si>
    <t>PEP</t>
  </si>
  <si>
    <t>PEPPER RESIDENTIAL SECURITIES TRUST NO. 39</t>
  </si>
  <si>
    <t>PEA</t>
  </si>
  <si>
    <t>PEPPER RESIDENTIAL SECURITIES TRUST NO. 30</t>
  </si>
  <si>
    <t>PP1</t>
  </si>
  <si>
    <t>PEPPER PRIME 2022-2 TRUST</t>
  </si>
  <si>
    <t>PPM</t>
  </si>
  <si>
    <t>PEPPER MONEY LIMITED</t>
  </si>
  <si>
    <t>PPE</t>
  </si>
  <si>
    <t>PEOPLEIN LIMITED</t>
  </si>
  <si>
    <t>5GG</t>
  </si>
  <si>
    <t>PENTANET LIMITED</t>
  </si>
  <si>
    <t>PEN</t>
  </si>
  <si>
    <t>PENINSULA ENERGY LIMITED</t>
  </si>
  <si>
    <t>PE1</t>
  </si>
  <si>
    <t>PENGANA PRIVATE EQUITY TRUST</t>
  </si>
  <si>
    <t>PIA</t>
  </si>
  <si>
    <t>PENGANA INTERNATIONAL EQUITIES LIMITED</t>
  </si>
  <si>
    <t>PENGANA GLOBAL PRIVATE CREDIT TRUST</t>
  </si>
  <si>
    <t>PCG</t>
  </si>
  <si>
    <t>PENGANA CAPITAL GROUP LIMITED</t>
  </si>
  <si>
    <t>PPC</t>
  </si>
  <si>
    <t>PEET LIMITED</t>
  </si>
  <si>
    <t>PEX</t>
  </si>
  <si>
    <t>PEEL MINING LIMITED</t>
  </si>
  <si>
    <t>PLG</t>
  </si>
  <si>
    <t>PEARL GULL IRON LIMITED</t>
  </si>
  <si>
    <t>PKO</t>
  </si>
  <si>
    <t>PEAKO LIMITED</t>
  </si>
  <si>
    <t>PEK</t>
  </si>
  <si>
    <t>PEAK RARE EARTHS LIMITED</t>
  </si>
  <si>
    <t>PUA</t>
  </si>
  <si>
    <t>PEAK MINERALS LIMITED</t>
  </si>
  <si>
    <t>PAB</t>
  </si>
  <si>
    <t>PATRYS LIMITED</t>
  </si>
  <si>
    <t>PTN</t>
  </si>
  <si>
    <t>PATRONUS RESOURCES LIMITED</t>
  </si>
  <si>
    <t>PAT</t>
  </si>
  <si>
    <t>PATRIOT LITHIUM LIMITED</t>
  </si>
  <si>
    <t>PMT</t>
  </si>
  <si>
    <t>PATRIOT BATTERY METALS INC.</t>
  </si>
  <si>
    <t>PSL</t>
  </si>
  <si>
    <t>PATERSON RESOURCES LTD</t>
  </si>
  <si>
    <t>PL3</t>
  </si>
  <si>
    <t>PATAGONIA LITHIUM LTD</t>
  </si>
  <si>
    <t>PWN</t>
  </si>
  <si>
    <t>PARKWAY CORPORATE LIMITED</t>
  </si>
  <si>
    <t>PKD</t>
  </si>
  <si>
    <t>PARKD LTD</t>
  </si>
  <si>
    <t>PGC</t>
  </si>
  <si>
    <t>PARAGON CARE LIMITED</t>
  </si>
  <si>
    <t>PARADIGM BIOPHARMACEUTICALS LIMITED..</t>
  </si>
  <si>
    <t>PBL</t>
  </si>
  <si>
    <t>PARABELLUM RESOURCES LIMITED</t>
  </si>
  <si>
    <t>PPY</t>
  </si>
  <si>
    <t>PAPYRUS AUSTRALIA LIMITED</t>
  </si>
  <si>
    <t>PNR</t>
  </si>
  <si>
    <t>PANTORO LIMITED</t>
  </si>
  <si>
    <t>PNT</t>
  </si>
  <si>
    <t>PANTHER METALS LTD</t>
  </si>
  <si>
    <t>PFE</t>
  </si>
  <si>
    <t>PANTERA LITHIUM LIMITED</t>
  </si>
  <si>
    <t>PA4</t>
  </si>
  <si>
    <t>PANORAMA AUTO TRUST 2024-3</t>
  </si>
  <si>
    <t>PA2</t>
  </si>
  <si>
    <t>PANORAMA AUTO TRUST 2024-1</t>
  </si>
  <si>
    <t>PA3</t>
  </si>
  <si>
    <t>PANORAMA AUTO TRUST 2023-3</t>
  </si>
  <si>
    <t>PA1</t>
  </si>
  <si>
    <t>PANORAMA AUTO TRUST 2023-1</t>
  </si>
  <si>
    <t>PCL</t>
  </si>
  <si>
    <t>PANCONTINENTAL ENERGY NL</t>
  </si>
  <si>
    <t>PDN</t>
  </si>
  <si>
    <t>PALADIN ENERGY LTD</t>
  </si>
  <si>
    <t>PCK</t>
  </si>
  <si>
    <t>PAINCHEK LTD</t>
  </si>
  <si>
    <t>PGH</t>
  </si>
  <si>
    <t>PACT GROUP HOLDINGS LTD</t>
  </si>
  <si>
    <t>PSQ</t>
  </si>
  <si>
    <t>PACIFIC SMILES GROUP LIMITED</t>
  </si>
  <si>
    <t>PNM</t>
  </si>
  <si>
    <t>PACIFIC NICKEL MINES LIMITED</t>
  </si>
  <si>
    <t>PEB</t>
  </si>
  <si>
    <t>PACIFIC EDGE LIMITED</t>
  </si>
  <si>
    <t>PAC</t>
  </si>
  <si>
    <t>PACIFIC CURRENT GROUP LIMITED</t>
  </si>
  <si>
    <t>PGO</t>
  </si>
  <si>
    <t>PACGOLD LIMITED</t>
  </si>
  <si>
    <t>OZZ</t>
  </si>
  <si>
    <t>OZZ RESOURCES LIMITED</t>
  </si>
  <si>
    <t>OZM</t>
  </si>
  <si>
    <t>OZAURUM RESOURCES LIMITED</t>
  </si>
  <si>
    <t>OVT</t>
  </si>
  <si>
    <t>OVANTI LIMITED</t>
  </si>
  <si>
    <t>OEL</t>
  </si>
  <si>
    <t>OTTO ENERGY LIMITED</t>
  </si>
  <si>
    <t>OSX</t>
  </si>
  <si>
    <t>OSTEOPORE LIMITED</t>
  </si>
  <si>
    <t>OSM</t>
  </si>
  <si>
    <t>OSMOND RESOURCES LIMITED</t>
  </si>
  <si>
    <t>OCC</t>
  </si>
  <si>
    <t>ORTHOCELL LIMITED</t>
  </si>
  <si>
    <t>ORP</t>
  </si>
  <si>
    <t>ORPHEUS URANIUM LIMITED</t>
  </si>
  <si>
    <t>ORA</t>
  </si>
  <si>
    <t>ORORA LIMITED</t>
  </si>
  <si>
    <t>ORN</t>
  </si>
  <si>
    <t>ORION MINERALS LTD</t>
  </si>
  <si>
    <t>OEQ</t>
  </si>
  <si>
    <t>ORION EQUITIES LIMITED</t>
  </si>
  <si>
    <t>ORG</t>
  </si>
  <si>
    <t>ORIGIN ENERGY LIMITED</t>
  </si>
  <si>
    <t>ORI</t>
  </si>
  <si>
    <t>ORICA LIMITED</t>
  </si>
  <si>
    <t>OXT</t>
  </si>
  <si>
    <t>OREXPLORE TECHNOLOGIES LIMITED</t>
  </si>
  <si>
    <t>ZOR</t>
  </si>
  <si>
    <t>ORDINARY (UNLISTED/LISTED - COSACS)</t>
  </si>
  <si>
    <t>ORD</t>
  </si>
  <si>
    <t>ORDELL MINERALS LIMITED</t>
  </si>
  <si>
    <t>ODA</t>
  </si>
  <si>
    <t>ORCODA LIMITED</t>
  </si>
  <si>
    <t>OB1</t>
  </si>
  <si>
    <t>ORBMINCO LIMITED</t>
  </si>
  <si>
    <t>OEC</t>
  </si>
  <si>
    <t>ORBITAL CORPORATION LIMITED</t>
  </si>
  <si>
    <t>OMX</t>
  </si>
  <si>
    <t>ORANGE MINERALS NL</t>
  </si>
  <si>
    <t>OBM</t>
  </si>
  <si>
    <t>ORA BANDA MINING LTD</t>
  </si>
  <si>
    <t>OPL</t>
  </si>
  <si>
    <t>OPYL LIMITED</t>
  </si>
  <si>
    <t>OIL</t>
  </si>
  <si>
    <t>OPTISCAN IMAGING LIMITED</t>
  </si>
  <si>
    <t>OPT</t>
  </si>
  <si>
    <t>OPTHEA LIMITED</t>
  </si>
  <si>
    <t>OPH</t>
  </si>
  <si>
    <t>OPHIR HIGH CONVICTION FUND</t>
  </si>
  <si>
    <t>OPN</t>
  </si>
  <si>
    <t>OPENN NEGOTIATION LIMITED</t>
  </si>
  <si>
    <t>OLL</t>
  </si>
  <si>
    <t>OPENLEARNING LIMITED</t>
  </si>
  <si>
    <t>OML</t>
  </si>
  <si>
    <t>OOH!MEDIA LIMITED</t>
  </si>
  <si>
    <t>ONE</t>
  </si>
  <si>
    <t>ONEVIEW HEALTHCARE PLC</t>
  </si>
  <si>
    <t>1CG</t>
  </si>
  <si>
    <t>ONE CLICK GROUP LIMITED</t>
  </si>
  <si>
    <t>ONCOSIL MEDICAL LTD</t>
  </si>
  <si>
    <t>OM1</t>
  </si>
  <si>
    <t>OMNIA METALS GROUP LTD</t>
  </si>
  <si>
    <t>OBL</t>
  </si>
  <si>
    <t>OMNI BRIDGEWAY LIMITED</t>
  </si>
  <si>
    <t>OMA</t>
  </si>
  <si>
    <t>OMEGA OIL &amp; GAS LIMITED</t>
  </si>
  <si>
    <t>OMH</t>
  </si>
  <si>
    <t>OM HOLDINGS LIMITED</t>
  </si>
  <si>
    <t>OYS</t>
  </si>
  <si>
    <t>OLYMPUS 2024-2 TRUST</t>
  </si>
  <si>
    <t>OLY</t>
  </si>
  <si>
    <t>OLYMPIO METALS LIMITED</t>
  </si>
  <si>
    <t>OLI</t>
  </si>
  <si>
    <t>OLIVER'S REAL FOOD LIMITED</t>
  </si>
  <si>
    <t>OLH</t>
  </si>
  <si>
    <t>OLDFIELDS HOLDINGS LIMITED</t>
  </si>
  <si>
    <t>OFX</t>
  </si>
  <si>
    <t>OFX GROUP LIMITED</t>
  </si>
  <si>
    <t>ODY</t>
  </si>
  <si>
    <t>ODYSSEY GOLD LTD</t>
  </si>
  <si>
    <t>ODE</t>
  </si>
  <si>
    <t>ODESSA MINERALS LIMITED</t>
  </si>
  <si>
    <t>OD6</t>
  </si>
  <si>
    <t>OD6 METALS LIMITED</t>
  </si>
  <si>
    <t>OCT</t>
  </si>
  <si>
    <t>OCTAVA MINERALS LIMITED</t>
  </si>
  <si>
    <t>OCA</t>
  </si>
  <si>
    <t>OCEANIA HEALTHCARE LIMITED</t>
  </si>
  <si>
    <t>OCN</t>
  </si>
  <si>
    <t>OCEANA LITHIUM LIMITED</t>
  </si>
  <si>
    <t>OCL</t>
  </si>
  <si>
    <t>OBJECTIVE CORPORATION LIMITED</t>
  </si>
  <si>
    <t>OAK</t>
  </si>
  <si>
    <t>OAKRIDGE INTERNATIONAL LIMITED</t>
  </si>
  <si>
    <t>OKJ</t>
  </si>
  <si>
    <t>OAKAJEE CORPORATION LIMITED</t>
  </si>
  <si>
    <t>NZM</t>
  </si>
  <si>
    <t>NZME LIMITED</t>
  </si>
  <si>
    <t>NYR</t>
  </si>
  <si>
    <t>NYRADA INC.</t>
  </si>
  <si>
    <t>NGS</t>
  </si>
  <si>
    <t>NUTRITIONAL GROWTH SOLUTIONS LTD</t>
  </si>
  <si>
    <t>NXL</t>
  </si>
  <si>
    <t>NUIX LIMITED</t>
  </si>
  <si>
    <t>NUH</t>
  </si>
  <si>
    <t>NUHEARA LIMITED</t>
  </si>
  <si>
    <t>NUF</t>
  </si>
  <si>
    <t>NUFARM LIMITED</t>
  </si>
  <si>
    <t>NFN</t>
  </si>
  <si>
    <t>NUFARM FINANCE (NZ) LIMITED</t>
  </si>
  <si>
    <t>NGY</t>
  </si>
  <si>
    <t>NUENERGY GAS LIMITED</t>
  </si>
  <si>
    <t>NCR</t>
  </si>
  <si>
    <t>NUCOAL RESOURCES LIMITED</t>
  </si>
  <si>
    <t>NUC</t>
  </si>
  <si>
    <t>NUCHEV LIMITED</t>
  </si>
  <si>
    <t>NTD</t>
  </si>
  <si>
    <t>NTAW HOLDINGS LIMITED</t>
  </si>
  <si>
    <t>NTM</t>
  </si>
  <si>
    <t>NT MINERALS LIMITED</t>
  </si>
  <si>
    <t>NSX</t>
  </si>
  <si>
    <t>NSX LIMITED</t>
  </si>
  <si>
    <t>NWH</t>
  </si>
  <si>
    <t>NRW HOLDINGS LIMITED</t>
  </si>
  <si>
    <t>NOX</t>
  </si>
  <si>
    <t>NOXOPHARM LIMITED</t>
  </si>
  <si>
    <t>NW1</t>
  </si>
  <si>
    <t>NOW TRUST 2024-1</t>
  </si>
  <si>
    <t>NVX</t>
  </si>
  <si>
    <t>NOVONIX LIMITED</t>
  </si>
  <si>
    <t>NVO</t>
  </si>
  <si>
    <t>NOVO RESOURCES CORP.</t>
  </si>
  <si>
    <t>NVQ</t>
  </si>
  <si>
    <t>NOVIQTECH LIMITED</t>
  </si>
  <si>
    <t>NOV</t>
  </si>
  <si>
    <t>NOVATTI GROUP LIMITED</t>
  </si>
  <si>
    <t>NVA</t>
  </si>
  <si>
    <t>NOVA MINERALS LIMITED</t>
  </si>
  <si>
    <t>EYE</t>
  </si>
  <si>
    <t>NOVA EYE MEDICAL LIMITED</t>
  </si>
  <si>
    <t>NOU</t>
  </si>
  <si>
    <t>NOUMI LIMITED</t>
  </si>
  <si>
    <t>NOR</t>
  </si>
  <si>
    <t>NORWOOD SYSTEMS LIMITED</t>
  </si>
  <si>
    <t>NWM</t>
  </si>
  <si>
    <t>NORWEST MINERALS LIMITED</t>
  </si>
  <si>
    <t>NST</t>
  </si>
  <si>
    <t>NORTHERN STAR RESOURCES LTD</t>
  </si>
  <si>
    <t>NTU</t>
  </si>
  <si>
    <t>NORTHERN MINERALS LIMITED</t>
  </si>
  <si>
    <t>NSM</t>
  </si>
  <si>
    <t>NORTH STAWELL MINERALS LTD</t>
  </si>
  <si>
    <t>NRX</t>
  </si>
  <si>
    <t>NORONEX LIMITED</t>
  </si>
  <si>
    <t>NFL</t>
  </si>
  <si>
    <t>NORFOLK METALS LIMITED</t>
  </si>
  <si>
    <t>NNL</t>
  </si>
  <si>
    <t>NORDIC RESOURCES LTD</t>
  </si>
  <si>
    <t>NOL</t>
  </si>
  <si>
    <t>NOBLEOAK LIFE LIMITED</t>
  </si>
  <si>
    <t>NHE</t>
  </si>
  <si>
    <t>NOBLE HELIUM LIMITED</t>
  </si>
  <si>
    <t>NEC</t>
  </si>
  <si>
    <t>NINE ENTERTAINMENT CO. HOLDINGS LIMITED</t>
  </si>
  <si>
    <t>NIM</t>
  </si>
  <si>
    <t>NIMY RESOURCES LIMITED</t>
  </si>
  <si>
    <t>NDO</t>
  </si>
  <si>
    <t>NIDO EDUCATION LIMITED</t>
  </si>
  <si>
    <t>NC1</t>
  </si>
  <si>
    <t>NICO RESOURCES LIMITED</t>
  </si>
  <si>
    <t>NIC</t>
  </si>
  <si>
    <t>NICKEL INDUSTRIES LIMITED</t>
  </si>
  <si>
    <t>NCK</t>
  </si>
  <si>
    <t>NICK SCALI LIMITED</t>
  </si>
  <si>
    <t>NHF</t>
  </si>
  <si>
    <t>NIB HOLDINGS LIMITED</t>
  </si>
  <si>
    <t>NH3</t>
  </si>
  <si>
    <t>NH3 CLEAN ENERGY LIMITED</t>
  </si>
  <si>
    <t>NGX</t>
  </si>
  <si>
    <t>NGX LIMITED</t>
  </si>
  <si>
    <t>NGE</t>
  </si>
  <si>
    <t>NGE CAPITAL LIMITED</t>
  </si>
  <si>
    <t>NXM</t>
  </si>
  <si>
    <t>NEXUS MINERALS LIMITED</t>
  </si>
  <si>
    <t>NXD</t>
  </si>
  <si>
    <t>NEXTED GROUP LIMITED</t>
  </si>
  <si>
    <t>NXT</t>
  </si>
  <si>
    <t>NEXTDC LIMITED</t>
  </si>
  <si>
    <t>NXS</t>
  </si>
  <si>
    <t>NEXT SCIENCE LIMITED</t>
  </si>
  <si>
    <t>NNG</t>
  </si>
  <si>
    <t>NEXION GROUP LTD</t>
  </si>
  <si>
    <t>NXG</t>
  </si>
  <si>
    <t>NEXGEN ENERGY (CANADA) LTD</t>
  </si>
  <si>
    <t>NME</t>
  </si>
  <si>
    <t>NEX METALS EXPLORATION LIMITED</t>
  </si>
  <si>
    <t>NWS</t>
  </si>
  <si>
    <t>NEWS CORPORATION..</t>
  </si>
  <si>
    <t>NPM</t>
  </si>
  <si>
    <t>NEWPEAK METALS LIMITED</t>
  </si>
  <si>
    <t>NEM</t>
  </si>
  <si>
    <t>NEWMONT CORPORATION</t>
  </si>
  <si>
    <t>NWF</t>
  </si>
  <si>
    <t>NEWFIELD RESOURCES LIMITED</t>
  </si>
  <si>
    <t>NZK</t>
  </si>
  <si>
    <t>NEW ZEALAND KING SALMON INVESTMENTS LIMITED</t>
  </si>
  <si>
    <t>NZS</t>
  </si>
  <si>
    <t>NEW ZEALAND COASTAL SEAFOODS LIMITED</t>
  </si>
  <si>
    <t>NWC</t>
  </si>
  <si>
    <t>NEW WORLD RESOURCES LIMITED</t>
  </si>
  <si>
    <t>XNC</t>
  </si>
  <si>
    <t>NEW SOUTH WALES TREASURY CORPORATION</t>
  </si>
  <si>
    <t>NMG</t>
  </si>
  <si>
    <t>NEW MURCHISON GOLD LIMITED</t>
  </si>
  <si>
    <t>NHC</t>
  </si>
  <si>
    <t>NEW HOPE CORPORATION LIMITED</t>
  </si>
  <si>
    <t>NFM</t>
  </si>
  <si>
    <t>NEW FRONTIER MINERALS LIMITED</t>
  </si>
  <si>
    <t>NAE</t>
  </si>
  <si>
    <t>NEW AGE EXPLORATION LIMITED</t>
  </si>
  <si>
    <t>NTI</t>
  </si>
  <si>
    <t>NEUROTECH INTERNATIONAL LIMITED</t>
  </si>
  <si>
    <t>NSB</t>
  </si>
  <si>
    <t>NEUROSCIENTIFIC BIOPHARMACEUTICALS LTD</t>
  </si>
  <si>
    <t>NUZ</t>
  </si>
  <si>
    <t>NEURIZON THERAPEUTICS LIMITED</t>
  </si>
  <si>
    <t>NRZ</t>
  </si>
  <si>
    <t>NEURIZER LTD</t>
  </si>
  <si>
    <t>NEU</t>
  </si>
  <si>
    <t>NEUREN PHARMACEUTICALS LIMITED</t>
  </si>
  <si>
    <t>NWL</t>
  </si>
  <si>
    <t>NETWEALTH GROUP LIMITED</t>
  </si>
  <si>
    <t>NET</t>
  </si>
  <si>
    <t>NETLINKZ LIMITED</t>
  </si>
  <si>
    <t>NMT</t>
  </si>
  <si>
    <t>NEOMETALS LTD</t>
  </si>
  <si>
    <t>NES</t>
  </si>
  <si>
    <t>NELSON RESOURCES LIMITED.</t>
  </si>
  <si>
    <t>NGI</t>
  </si>
  <si>
    <t>NAVIGATOR GLOBAL INVESTMENTS LIMITED</t>
  </si>
  <si>
    <t>NMR</t>
  </si>
  <si>
    <t>NATIVE MINERAL RESOURCES HOLDINGS LIMITED</t>
  </si>
  <si>
    <t>NBS</t>
  </si>
  <si>
    <t>NATIONWIDE BUILDING SOCIETY.</t>
  </si>
  <si>
    <t>NSR</t>
  </si>
  <si>
    <t>NATIONAL STORAGE REIT</t>
  </si>
  <si>
    <t>RM1</t>
  </si>
  <si>
    <t>NATIONAL RMBS TRUST 2024-1</t>
  </si>
  <si>
    <t>NRP</t>
  </si>
  <si>
    <t>NATIONAL RMBS TRUST 2022-1 IN RESPECT OF SERIES 2022-1</t>
  </si>
  <si>
    <t>NRO</t>
  </si>
  <si>
    <t>NATIONAL RMBS TRUST 2018-1 IN RESPECT OF SERIES 2018-1</t>
  </si>
  <si>
    <t>NRM</t>
  </si>
  <si>
    <t>NATIONAL RMBS TRUST 2016-1</t>
  </si>
  <si>
    <t>NAB</t>
  </si>
  <si>
    <t>NATIONAL AUSTRALIA BANK LIMITED</t>
  </si>
  <si>
    <t>NYM</t>
  </si>
  <si>
    <t>NARRYER METALS LIMITED</t>
  </si>
  <si>
    <t>NSC</t>
  </si>
  <si>
    <t>NAOS SMALL CAP OPPORTUNITIES COMPANY LIMITED</t>
  </si>
  <si>
    <t>NAC</t>
  </si>
  <si>
    <t>NAOS EX-50 OPPORTUNITIES COMPANY LIMITED</t>
  </si>
  <si>
    <t>NCC</t>
  </si>
  <si>
    <t>NAOS EMERGING OPPORTUNITIES COMPANY LIMITED</t>
  </si>
  <si>
    <t>NVU</t>
  </si>
  <si>
    <t>NANOVEU LIMITED</t>
  </si>
  <si>
    <t>NAN</t>
  </si>
  <si>
    <t>NANOSONICS LIMITED</t>
  </si>
  <si>
    <t>NC6</t>
  </si>
  <si>
    <t>NANOLLOSE LIMITED</t>
  </si>
  <si>
    <t>NAGAMBIE RESOURCES LIMITED</t>
  </si>
  <si>
    <t>N1H</t>
  </si>
  <si>
    <t>N1 HOLDINGS LIMITED</t>
  </si>
  <si>
    <t>MYS</t>
  </si>
  <si>
    <t>MYSTATE LIMITED</t>
  </si>
  <si>
    <t>MYR</t>
  </si>
  <si>
    <t>MYER HOLDINGS LIMITED</t>
  </si>
  <si>
    <t>MCO</t>
  </si>
  <si>
    <t>MYECO GROUP LTD</t>
  </si>
  <si>
    <t>MRI</t>
  </si>
  <si>
    <t>MY REWARDS INTERNATIONAL LIMITED</t>
  </si>
  <si>
    <t>MBX</t>
  </si>
  <si>
    <t>MY FOODIE BOX LIMITED</t>
  </si>
  <si>
    <t>MPX</t>
  </si>
  <si>
    <t>MUSTERA PROPERTY GROUP LIMITED</t>
  </si>
  <si>
    <t>MCA</t>
  </si>
  <si>
    <t>MURRAY COD AUSTRALIA LIMITED</t>
  </si>
  <si>
    <t>MSI</t>
  </si>
  <si>
    <t>MULTISTACK INTERNATIONAL LIMITED</t>
  </si>
  <si>
    <t>MTM</t>
  </si>
  <si>
    <t>MTM CRITICAL METALS LIMITED</t>
  </si>
  <si>
    <t>M2M</t>
  </si>
  <si>
    <t>MT MALCOLM MINES NL</t>
  </si>
  <si>
    <t>MRQ</t>
  </si>
  <si>
    <t>MRG METALS LIMITED</t>
  </si>
  <si>
    <t>MPR</t>
  </si>
  <si>
    <t>MPOWER GROUP LIMITED</t>
  </si>
  <si>
    <t>MOV</t>
  </si>
  <si>
    <t>MOVE LOGISTICS GROUP LIMITED</t>
  </si>
  <si>
    <t>MRD</t>
  </si>
  <si>
    <t>MOUNT RIDLEY MINES LIMITED</t>
  </si>
  <si>
    <t>MHM</t>
  </si>
  <si>
    <t>MOUNT HOPE MINING LIMITED</t>
  </si>
  <si>
    <t>MGX</t>
  </si>
  <si>
    <t>MOUNT GIBSON IRON LIMITED</t>
  </si>
  <si>
    <t>MTB</t>
  </si>
  <si>
    <t>MOUNT BURGESS MINING NL</t>
  </si>
  <si>
    <t>MTO</t>
  </si>
  <si>
    <t>MOTORCYCLE HOLDINGS LIMITED</t>
  </si>
  <si>
    <t>MXO</t>
  </si>
  <si>
    <t>MOTIO LTD</t>
  </si>
  <si>
    <t>MOZ</t>
  </si>
  <si>
    <t>MOSAIC BRANDS LIMITED</t>
  </si>
  <si>
    <t>MEC</t>
  </si>
  <si>
    <t>MORPHIC ETHICAL EQUITIES FUND LIMITED</t>
  </si>
  <si>
    <t>1MC</t>
  </si>
  <si>
    <t>MORELLA CORPORATION LIMITED</t>
  </si>
  <si>
    <t>MRZ</t>
  </si>
  <si>
    <t>MONT ROYAL RESOURCES LIMITED</t>
  </si>
  <si>
    <t>MME</t>
  </si>
  <si>
    <t>MONEYME LIMITED</t>
  </si>
  <si>
    <t>MVF</t>
  </si>
  <si>
    <t>MONASH IVF GROUP LIMITED</t>
  </si>
  <si>
    <t>MND</t>
  </si>
  <si>
    <t>MONADELPHOUS GROUP LIMITED</t>
  </si>
  <si>
    <t>MOH</t>
  </si>
  <si>
    <t>MOHO RESOURCES LIMITED</t>
  </si>
  <si>
    <t>MOM</t>
  </si>
  <si>
    <t>MOAB MINERALS LIMITED</t>
  </si>
  <si>
    <t>MLG</t>
  </si>
  <si>
    <t>MLG OZ LIMITED</t>
  </si>
  <si>
    <t>MTH</t>
  </si>
  <si>
    <t>MITHRIL SILVER AND GOLD LIMITED</t>
  </si>
  <si>
    <t>MSV</t>
  </si>
  <si>
    <t>MITCHELL SERVICES LIMITED</t>
  </si>
  <si>
    <t>MGR</t>
  </si>
  <si>
    <t>MIRVAC GROUP</t>
  </si>
  <si>
    <t>MIR</t>
  </si>
  <si>
    <t>MIRRABOOKA INVESTMENTS LIMITED</t>
  </si>
  <si>
    <t>M2R</t>
  </si>
  <si>
    <t>MIRAMAR RESOURCES LIMITED</t>
  </si>
  <si>
    <t>MRR</t>
  </si>
  <si>
    <t>MINREX RESOURCES LIMITED</t>
  </si>
  <si>
    <t>MI6</t>
  </si>
  <si>
    <t>MINERALS 260 LIMITED</t>
  </si>
  <si>
    <t>MIN</t>
  </si>
  <si>
    <t>MINERAL RESOURCES LIMITED</t>
  </si>
  <si>
    <t>MRC</t>
  </si>
  <si>
    <t>MINERAL COMMODITIES LTD</t>
  </si>
  <si>
    <t>MDX</t>
  </si>
  <si>
    <t>MINDAX LIMITED</t>
  </si>
  <si>
    <t>MNB</t>
  </si>
  <si>
    <t>MINBOS RESOURCES LIMITED</t>
  </si>
  <si>
    <t>MKL</t>
  </si>
  <si>
    <t>MIGHTY KINGDOM LIMITED</t>
  </si>
  <si>
    <t>MWY</t>
  </si>
  <si>
    <t>MIDWAY LIMITED</t>
  </si>
  <si>
    <t>MDI</t>
  </si>
  <si>
    <t>MIDDLE ISLAND RESOURCES LIMITED</t>
  </si>
  <si>
    <t>MM1</t>
  </si>
  <si>
    <t>MIDAS MINERALS LTD</t>
  </si>
  <si>
    <t>MAM</t>
  </si>
  <si>
    <t>MICROEQUITIES ASSET MANAGEMENT GROUP LIMITED</t>
  </si>
  <si>
    <t>MAP</t>
  </si>
  <si>
    <t>MICROBA LIFE SCIENCES LIMITED</t>
  </si>
  <si>
    <t>MX1</t>
  </si>
  <si>
    <t>MICRO-X LIMITED</t>
  </si>
  <si>
    <t>MHJ</t>
  </si>
  <si>
    <t>MICHAEL HILL INTERNATIONAL LIMITED</t>
  </si>
  <si>
    <t>MFF</t>
  </si>
  <si>
    <t>MFF CAPITAL INVESTMENTS LIMITED</t>
  </si>
  <si>
    <t>MPP</t>
  </si>
  <si>
    <t>METRO PERFORMANCE GLASS LIMITED</t>
  </si>
  <si>
    <t>MMI</t>
  </si>
  <si>
    <t>METRO MINING LIMITED</t>
  </si>
  <si>
    <t>MF4</t>
  </si>
  <si>
    <t>METRO FINANCE 2024-1 TRUST</t>
  </si>
  <si>
    <t>MF3</t>
  </si>
  <si>
    <t>METRO FINANCE 2023-1 TRUST</t>
  </si>
  <si>
    <t>MF2</t>
  </si>
  <si>
    <t>METRO FINANCE 2022-1 TRUST - SERIES 1</t>
  </si>
  <si>
    <t>MF1</t>
  </si>
  <si>
    <t>METRO FINANCE 2021-1 TRUST SERIES 1</t>
  </si>
  <si>
    <t>MRE</t>
  </si>
  <si>
    <t>METRICS REAL ESTATE MULTI-STRATEGY FUND</t>
  </si>
  <si>
    <t>MXT</t>
  </si>
  <si>
    <t>METRICS MASTER INCOME TRUST</t>
  </si>
  <si>
    <t>MOT</t>
  </si>
  <si>
    <t>METRICS INCOME OPPORTUNITIES TRUST</t>
  </si>
  <si>
    <t>MEL</t>
  </si>
  <si>
    <t>METGASCO LTD</t>
  </si>
  <si>
    <t>MEI</t>
  </si>
  <si>
    <t>METEORIC RESOURCES NL</t>
  </si>
  <si>
    <t>MTS</t>
  </si>
  <si>
    <t>METCASH LIMITED</t>
  </si>
  <si>
    <t>MTC</t>
  </si>
  <si>
    <t>METALSTECH LIMITED</t>
  </si>
  <si>
    <t>MGA</t>
  </si>
  <si>
    <t>METALSGROVE MINING LTD</t>
  </si>
  <si>
    <t>MLX</t>
  </si>
  <si>
    <t>METALS X LIMITED</t>
  </si>
  <si>
    <t>MLS</t>
  </si>
  <si>
    <t>METALS AUSTRALIA LTD</t>
  </si>
  <si>
    <t>MHK</t>
  </si>
  <si>
    <t>METAL HAWK LIMITED.</t>
  </si>
  <si>
    <t>MBK</t>
  </si>
  <si>
    <t>METAL BANK LIMITED</t>
  </si>
  <si>
    <t>MSB</t>
  </si>
  <si>
    <t>MESOBLAST LIMITED</t>
  </si>
  <si>
    <t>MNC</t>
  </si>
  <si>
    <t>MERINO &amp; CO. LIMITED</t>
  </si>
  <si>
    <t>MEZ</t>
  </si>
  <si>
    <t>MERIDIAN ENERGY LIMITED</t>
  </si>
  <si>
    <t>MCY</t>
  </si>
  <si>
    <t>MERCURY NZ LIMITED</t>
  </si>
  <si>
    <t>MHI</t>
  </si>
  <si>
    <t>MERCHANT HOUSE INTERNATIONAL LIMITED</t>
  </si>
  <si>
    <t>MEM</t>
  </si>
  <si>
    <t>MEMPHASYS LIMITED.</t>
  </si>
  <si>
    <t>MAY</t>
  </si>
  <si>
    <t>MELBANA ENERGY LIMITED</t>
  </si>
  <si>
    <t>MP1</t>
  </si>
  <si>
    <t>MEGAPORT LIMITED</t>
  </si>
  <si>
    <t>MEG</t>
  </si>
  <si>
    <t>MEGADO MINERALS LTD</t>
  </si>
  <si>
    <t>MEK</t>
  </si>
  <si>
    <t>MEEKA METALS LIMITED</t>
  </si>
  <si>
    <t>MDC</t>
  </si>
  <si>
    <t>MEDLAB CLINICAL LIMITED</t>
  </si>
  <si>
    <t>MVP</t>
  </si>
  <si>
    <t>MEDICAL DEVELOPMENTS INTERNATIONAL LIMITED</t>
  </si>
  <si>
    <t>MPL</t>
  </si>
  <si>
    <t>MEDIBANK PRIVATE LIMITED</t>
  </si>
  <si>
    <t>MZ2</t>
  </si>
  <si>
    <t>MEDALLION TRUST SERIES 2017-2</t>
  </si>
  <si>
    <t>MZ1</t>
  </si>
  <si>
    <t>MEDALLION TRUST SERIES 2017-1</t>
  </si>
  <si>
    <t>MZT</t>
  </si>
  <si>
    <t>MEDALLION TRUST SERIES 2016-2</t>
  </si>
  <si>
    <t>MZF</t>
  </si>
  <si>
    <t>MEDALLION TRUST SERIES 2016-1</t>
  </si>
  <si>
    <t>MPZ</t>
  </si>
  <si>
    <t>MEDALLION TRUST SERIES 2014-1P</t>
  </si>
  <si>
    <t>MM8</t>
  </si>
  <si>
    <t>MEDALLION METALS LIMITED.</t>
  </si>
  <si>
    <t>MDR</t>
  </si>
  <si>
    <t>MEDADVISOR LIMITED</t>
  </si>
  <si>
    <t>MMR</t>
  </si>
  <si>
    <t>MEC RESOURCES LIMITED</t>
  </si>
  <si>
    <t>MSG</t>
  </si>
  <si>
    <t>MCS SERVICES LIMITED</t>
  </si>
  <si>
    <t>MCP</t>
  </si>
  <si>
    <t>MCPHERSON'S LIMITED</t>
  </si>
  <si>
    <t>MMS</t>
  </si>
  <si>
    <t>MCMILLAN SHAKESPEARE LIMITED</t>
  </si>
  <si>
    <t>MML</t>
  </si>
  <si>
    <t>MCLAREN MINERALS LIMITED</t>
  </si>
  <si>
    <t>MCM</t>
  </si>
  <si>
    <t>MC MINING LIMITED</t>
  </si>
  <si>
    <t>MRL</t>
  </si>
  <si>
    <t>MAYUR RESOURCES LIMITED</t>
  </si>
  <si>
    <t>MYX</t>
  </si>
  <si>
    <t>MAYNE PHARMA GROUP LIMITED</t>
  </si>
  <si>
    <t>MYG</t>
  </si>
  <si>
    <t>MAYFIELD GROUP HOLDINGS LIMITED</t>
  </si>
  <si>
    <t>MFD</t>
  </si>
  <si>
    <t>MAYFIELD CHILDCARE LIMITED</t>
  </si>
  <si>
    <t>MXI</t>
  </si>
  <si>
    <t>MAXIPARTS LIMITED</t>
  </si>
  <si>
    <t>MXR</t>
  </si>
  <si>
    <t>MAXIMUS RESOURCES LIMITED</t>
  </si>
  <si>
    <t>MAT</t>
  </si>
  <si>
    <t>MATSA RESOURCES LIMITED</t>
  </si>
  <si>
    <t>MATRIX COMPOSITES &amp; ENGINEERING LIMITED</t>
  </si>
  <si>
    <t>MYE</t>
  </si>
  <si>
    <t>MASTERMYNE GROUP LIMITED</t>
  </si>
  <si>
    <t>MVL</t>
  </si>
  <si>
    <t>MARVEL GOLD LIMITED</t>
  </si>
  <si>
    <t>MQR</t>
  </si>
  <si>
    <t>MARQUEE RESOURCES LIMITED</t>
  </si>
  <si>
    <t>MMA</t>
  </si>
  <si>
    <t>MARONAN METALS LIMITED</t>
  </si>
  <si>
    <t>MEU</t>
  </si>
  <si>
    <t>MARMOTA LIMITED</t>
  </si>
  <si>
    <t>MPK</t>
  </si>
  <si>
    <t>MANY PEAKS MINERALS LTD</t>
  </si>
  <si>
    <t>MKR</t>
  </si>
  <si>
    <t>MANUKA RESOURCES LTD.</t>
  </si>
  <si>
    <t>MTL</t>
  </si>
  <si>
    <t>MANTLE MINERALS LIMITED</t>
  </si>
  <si>
    <t>MHC</t>
  </si>
  <si>
    <t>MANHATTAN CORPORATION LIMITED</t>
  </si>
  <si>
    <t>MAN</t>
  </si>
  <si>
    <t>MANDRAKE RESOURCES LIMITED</t>
  </si>
  <si>
    <t>M24</t>
  </si>
  <si>
    <t>MAMBA EXPLORATION LIMITED</t>
  </si>
  <si>
    <t>MKG</t>
  </si>
  <si>
    <t>MAKO GOLD LIMITED</t>
  </si>
  <si>
    <t>MGL</t>
  </si>
  <si>
    <t>MAGONTEC LIMITED</t>
  </si>
  <si>
    <t>MGU</t>
  </si>
  <si>
    <t>MAGNUM MINING AND EXPLORATION LIMITED</t>
  </si>
  <si>
    <t>MNS</t>
  </si>
  <si>
    <t>MAGNIS ENERGY TECHNOLOGIES LTD</t>
  </si>
  <si>
    <t>MGT</t>
  </si>
  <si>
    <t>MAGNETITE MINES LIMITED.</t>
  </si>
  <si>
    <t>MAU</t>
  </si>
  <si>
    <t>MAGNETIC RESOURCES NL</t>
  </si>
  <si>
    <t>MAG</t>
  </si>
  <si>
    <t>MAGMATIC RESOURCES LIMITED</t>
  </si>
  <si>
    <t>MBH</t>
  </si>
  <si>
    <t>MAGGIE BEER HOLDINGS LTD</t>
  </si>
  <si>
    <t>MFG</t>
  </si>
  <si>
    <t>MAGELLAN FINANCIAL GROUP LIMITED</t>
  </si>
  <si>
    <t>MAD</t>
  </si>
  <si>
    <t>MADER GROUP LIMITED</t>
  </si>
  <si>
    <t>MPA</t>
  </si>
  <si>
    <t>MAD PAWS HOLDINGS LIMITED</t>
  </si>
  <si>
    <t>M4M</t>
  </si>
  <si>
    <t>MACRO METALS LIMITED</t>
  </si>
  <si>
    <t>MAQ</t>
  </si>
  <si>
    <t>MACQUARIE TECHNOLOGY GROUP LIMITED</t>
  </si>
  <si>
    <t>MQG</t>
  </si>
  <si>
    <t>MACQUARIE GROUP LIMITED</t>
  </si>
  <si>
    <t>MBL</t>
  </si>
  <si>
    <t>MACQUARIE BANK LIMITED</t>
  </si>
  <si>
    <t>MAH</t>
  </si>
  <si>
    <t>MACMAHON HOLDINGS LIMITED</t>
  </si>
  <si>
    <t>M7T</t>
  </si>
  <si>
    <t>MACH7 TECHNOLOGIES LIMITED</t>
  </si>
  <si>
    <t>MIO</t>
  </si>
  <si>
    <t>MACARTHUR MINERALS LIMITED</t>
  </si>
  <si>
    <t>MAC COPPER LIMITED</t>
  </si>
  <si>
    <t>MGH</t>
  </si>
  <si>
    <t>MAAS GROUP HOLDINGS LIMITED</t>
  </si>
  <si>
    <t>MAF</t>
  </si>
  <si>
    <t>MA FINANCIAL GROUP LIMITED</t>
  </si>
  <si>
    <t>MA1</t>
  </si>
  <si>
    <t>MA CREDIT INCOME TRUST</t>
  </si>
  <si>
    <t>M8S</t>
  </si>
  <si>
    <t>M8 SUSTAINABLE LIMITED</t>
  </si>
  <si>
    <t>M3M</t>
  </si>
  <si>
    <t>M3 MINING LIMITED</t>
  </si>
  <si>
    <t>LGL</t>
  </si>
  <si>
    <t>LYNCH GROUP HOLDINGS LIMITED</t>
  </si>
  <si>
    <t>LYC</t>
  </si>
  <si>
    <t>LYNAS RARE EARTHS LIMITED</t>
  </si>
  <si>
    <t>LYK</t>
  </si>
  <si>
    <t>LYKOS METALS LIMITED</t>
  </si>
  <si>
    <t>LYL</t>
  </si>
  <si>
    <t>LYCOPODIUM LIMITED</t>
  </si>
  <si>
    <t>LYN</t>
  </si>
  <si>
    <t>LYCAON RESOURCES LTD</t>
  </si>
  <si>
    <t>LM8</t>
  </si>
  <si>
    <t>LUNNON METALS LIMITED</t>
  </si>
  <si>
    <t>LDX</t>
  </si>
  <si>
    <t>LUMOS DIAGNOSTICS HOLDINGS LIMITED</t>
  </si>
  <si>
    <t>LOM</t>
  </si>
  <si>
    <t>LUCAPA DIAMOND COMPANY LIMITED</t>
  </si>
  <si>
    <t>LTP</t>
  </si>
  <si>
    <t>LTR PHARMA LIMITED</t>
  </si>
  <si>
    <t>LLI</t>
  </si>
  <si>
    <t>LOYAL LITHIUM LIMITED</t>
  </si>
  <si>
    <t>LRT</t>
  </si>
  <si>
    <t>LOWELL RESOURCES FUND</t>
  </si>
  <si>
    <t>LOV</t>
  </si>
  <si>
    <t>LOVISA HOLDINGS LIMITED</t>
  </si>
  <si>
    <t>LVE</t>
  </si>
  <si>
    <t>LOVE GROUP GLOBAL LTD</t>
  </si>
  <si>
    <t>LOT</t>
  </si>
  <si>
    <t>LOTUS RESOURCES LIMITED</t>
  </si>
  <si>
    <t>LRD</t>
  </si>
  <si>
    <t>LORD RESOURCES LIMITED</t>
  </si>
  <si>
    <t>LCE</t>
  </si>
  <si>
    <t>LONDON CITY EQUITIES LIMITED</t>
  </si>
  <si>
    <t>LSR</t>
  </si>
  <si>
    <t>LODESTAR MINERALS LIMITED</t>
  </si>
  <si>
    <t>LDR</t>
  </si>
  <si>
    <t>LODE RESOURCES LTD</t>
  </si>
  <si>
    <t>LKY</t>
  </si>
  <si>
    <t>LOCKSLEY RESOURCES LIMITED</t>
  </si>
  <si>
    <t>LPE</t>
  </si>
  <si>
    <t>LOCALITY PLANNING ENERGY HOLDINGS LIMITED</t>
  </si>
  <si>
    <t>LO1</t>
  </si>
  <si>
    <t>LLOYDS BANKING GROUP PLC</t>
  </si>
  <si>
    <t>LIT</t>
  </si>
  <si>
    <t>LIVIUM LTD</t>
  </si>
  <si>
    <t>LVH</t>
  </si>
  <si>
    <t>LIVEHIRE LIMITED</t>
  </si>
  <si>
    <t>LV1</t>
  </si>
  <si>
    <t>LIVE VERDURE LTD</t>
  </si>
  <si>
    <t>LGP</t>
  </si>
  <si>
    <t>LITTLE GREEN PHARMA LTD</t>
  </si>
  <si>
    <t>LU7</t>
  </si>
  <si>
    <t>LITHIUM UNIVERSE LIMITED</t>
  </si>
  <si>
    <t>LPM</t>
  </si>
  <si>
    <t>LITHIUM PLUS MINERALS LTD.</t>
  </si>
  <si>
    <t>LEL</t>
  </si>
  <si>
    <t>LITHIUM ENERGY LIMITED</t>
  </si>
  <si>
    <t>LMS</t>
  </si>
  <si>
    <t>LITCHFIELD MINERALS LIMITED</t>
  </si>
  <si>
    <t>LTR</t>
  </si>
  <si>
    <t>LIONTOWN RESOURCES LIMITED</t>
  </si>
  <si>
    <t>LN3</t>
  </si>
  <si>
    <t>LION SERIES 2024-1 TRUST</t>
  </si>
  <si>
    <t>LN2</t>
  </si>
  <si>
    <t>LION SERIES 2023-1 TRUST</t>
  </si>
  <si>
    <t>LN1</t>
  </si>
  <si>
    <t>LION SERIES 2022-1 TRUST</t>
  </si>
  <si>
    <t>LI8</t>
  </si>
  <si>
    <t>LION SERIES 2020-1 TRUST</t>
  </si>
  <si>
    <t>LSX</t>
  </si>
  <si>
    <t>LION SELECTION GROUP LIMITED.</t>
  </si>
  <si>
    <t>LIO</t>
  </si>
  <si>
    <t>LION ENERGY LIMITED</t>
  </si>
  <si>
    <t>LNU</t>
  </si>
  <si>
    <t>LINIUS TECHNOLOGIES LIMITED</t>
  </si>
  <si>
    <t>LAU</t>
  </si>
  <si>
    <t>LINDSAY AUSTRALIA LIMITED</t>
  </si>
  <si>
    <t>LIN</t>
  </si>
  <si>
    <t>LINDIAN RESOURCES LIMITED</t>
  </si>
  <si>
    <t>LML</t>
  </si>
  <si>
    <t>LINCOLN MINERALS LIMITED</t>
  </si>
  <si>
    <t>L1M</t>
  </si>
  <si>
    <t>LIGHTNING MINERALS LTD</t>
  </si>
  <si>
    <t>LNW</t>
  </si>
  <si>
    <t>LIGHT &amp; WONDER INC.</t>
  </si>
  <si>
    <t>LIC</t>
  </si>
  <si>
    <t>LIFESTYLE COMMUNITIES LIMITED</t>
  </si>
  <si>
    <t>LIFE360 INC.</t>
  </si>
  <si>
    <t>LI9</t>
  </si>
  <si>
    <t>LIBERTY SERIES 2020-3</t>
  </si>
  <si>
    <t>LP1</t>
  </si>
  <si>
    <t>LIBERTY PRIME SERIES 2021-1</t>
  </si>
  <si>
    <t>LFG</t>
  </si>
  <si>
    <t>LIBERTY FINANCIAL GROUP</t>
  </si>
  <si>
    <t>LI-S ENERGY LIMITED</t>
  </si>
  <si>
    <t>LGI</t>
  </si>
  <si>
    <t>LGI LIMITED</t>
  </si>
  <si>
    <t>LPD</t>
  </si>
  <si>
    <t>LEPIDICO LTD</t>
  </si>
  <si>
    <t>LLL</t>
  </si>
  <si>
    <t>LEO LITHIUM LIMITED</t>
  </si>
  <si>
    <t>LLC</t>
  </si>
  <si>
    <t>LENDLEASE GROUP</t>
  </si>
  <si>
    <t>LEG</t>
  </si>
  <si>
    <t>LEGEND MINING LIMITED</t>
  </si>
  <si>
    <t>LGM</t>
  </si>
  <si>
    <t>LEGACY MINERALS HOLDINGS LIMITED</t>
  </si>
  <si>
    <t>LCY</t>
  </si>
  <si>
    <t>LEGACY IRON ORE LIMITED</t>
  </si>
  <si>
    <t>LEX</t>
  </si>
  <si>
    <t>LEFROY EXPLORATION LIMITED</t>
  </si>
  <si>
    <t>LM1</t>
  </si>
  <si>
    <t>LEEUWIN METALS LTD</t>
  </si>
  <si>
    <t>LCL</t>
  </si>
  <si>
    <t>LCL RESOURCES LIMITED</t>
  </si>
  <si>
    <t>LAW</t>
  </si>
  <si>
    <t>LAWFINANCE LIMITED</t>
  </si>
  <si>
    <t>LMG</t>
  </si>
  <si>
    <t>LATROBE MAGNESIUM LIMITED</t>
  </si>
  <si>
    <t>LFS</t>
  </si>
  <si>
    <t>LATITUDE GROUP HOLDINGS LIMITED</t>
  </si>
  <si>
    <t>LCN</t>
  </si>
  <si>
    <t>LATITUDE AUSTRALIA CREDIT CARD LOAN NOTE TRUST</t>
  </si>
  <si>
    <t>LAT</t>
  </si>
  <si>
    <t>LATITUDE 66 LIMITED</t>
  </si>
  <si>
    <t>LRS</t>
  </si>
  <si>
    <t>LATIN RESOURCES LIMITED</t>
  </si>
  <si>
    <t>LBL</t>
  </si>
  <si>
    <t>LASERBOND LIMITED</t>
  </si>
  <si>
    <t>LRV</t>
  </si>
  <si>
    <t>LARVOTTO RESOURCES LIMITED</t>
  </si>
  <si>
    <t>LRK</t>
  </si>
  <si>
    <t>LARK DISTILLING CO. LTD</t>
  </si>
  <si>
    <t>LAM</t>
  </si>
  <si>
    <t>LARAMIDE RESOURCES LTD</t>
  </si>
  <si>
    <t>LNR</t>
  </si>
  <si>
    <t>LANTHANEIN RESOURCES LTD</t>
  </si>
  <si>
    <t>LHM</t>
  </si>
  <si>
    <t>LAND &amp; HOMES GROUP LIMITED</t>
  </si>
  <si>
    <t>LKO</t>
  </si>
  <si>
    <t>LAKES BLUE ENERGY NL</t>
  </si>
  <si>
    <t>LKE</t>
  </si>
  <si>
    <t>LAKE RESOURCES N.L.</t>
  </si>
  <si>
    <t>LSA</t>
  </si>
  <si>
    <t>LACHLAN STAR LIMITED</t>
  </si>
  <si>
    <t>LRL</t>
  </si>
  <si>
    <t>LABYRINTH RESOURCES LIMITED</t>
  </si>
  <si>
    <t>LR5</t>
  </si>
  <si>
    <t>LA TROBE FINANCIAL CAPITAL MARKETS TRUST 2024-2</t>
  </si>
  <si>
    <t>LR3</t>
  </si>
  <si>
    <t>LA TROBE FINANCIAL CAPITAL MARKETS TRUST 2024-1</t>
  </si>
  <si>
    <t>LR4</t>
  </si>
  <si>
    <t>LA TROBE FINANCIAL CAPITAL MARKETS TRUST 2023-2</t>
  </si>
  <si>
    <t>LR1</t>
  </si>
  <si>
    <t>LA TROBE FINANCIAL CAPITAL MARKETS TRUST 2023-1</t>
  </si>
  <si>
    <t>LT9</t>
  </si>
  <si>
    <t>LA TROBE FINANCIAL CAPITAL MARKETS TRUST 2022-2</t>
  </si>
  <si>
    <t>LT8</t>
  </si>
  <si>
    <t>LA TROBE FINANCIAL CAPITAL MARKETS TRUST 2022-1</t>
  </si>
  <si>
    <t>LT7</t>
  </si>
  <si>
    <t>LA TROBE FINANCIAL CAPITAL MARKETS TRUST 2021-2</t>
  </si>
  <si>
    <t>LT2</t>
  </si>
  <si>
    <t>LA TROBE FINANCIAL CAPITAL MARKETS TRUST 2021-1</t>
  </si>
  <si>
    <t>LSF</t>
  </si>
  <si>
    <t>L1 LONG SHORT FUND LIMITED</t>
  </si>
  <si>
    <t>KNI</t>
  </si>
  <si>
    <t>KUNIKO LIMITED</t>
  </si>
  <si>
    <t>KGD</t>
  </si>
  <si>
    <t>KULA GOLD LIMITED</t>
  </si>
  <si>
    <t>KTA</t>
  </si>
  <si>
    <t>KRAKATOA RESOURCES LIMITED</t>
  </si>
  <si>
    <t>KOV</t>
  </si>
  <si>
    <t>KORVEST LTD</t>
  </si>
  <si>
    <t>KP2</t>
  </si>
  <si>
    <t>KORE POTASH PLC</t>
  </si>
  <si>
    <t>KOR</t>
  </si>
  <si>
    <t>KORAB RESOURCES LIMITED</t>
  </si>
  <si>
    <t>KNB</t>
  </si>
  <si>
    <t>KOONENBERRY GOLD LIMITED</t>
  </si>
  <si>
    <t>KGN</t>
  </si>
  <si>
    <t>KOGAN.COM LTD</t>
  </si>
  <si>
    <t>KOB</t>
  </si>
  <si>
    <t>KOBA RESOURCES LIMITED</t>
  </si>
  <si>
    <t>KNO</t>
  </si>
  <si>
    <t>KNOSYS LIMITED</t>
  </si>
  <si>
    <t>KNM</t>
  </si>
  <si>
    <t>KNEOMEDIA LIMITED</t>
  </si>
  <si>
    <t>KMD</t>
  </si>
  <si>
    <t>KMD BRANDS LIMITED</t>
  </si>
  <si>
    <t>KKC</t>
  </si>
  <si>
    <t>KKR CREDIT INCOME FUND</t>
  </si>
  <si>
    <t>KME</t>
  </si>
  <si>
    <t>KIP MCGRATH EDUCATION CENTRES LIMITED</t>
  </si>
  <si>
    <t>KSN</t>
  </si>
  <si>
    <t>KINGSTON RESOURCES LIMITED</t>
  </si>
  <si>
    <t>KRM</t>
  </si>
  <si>
    <t>KINGSROSE MINING LIMITED</t>
  </si>
  <si>
    <t>KNG</t>
  </si>
  <si>
    <t>KINGSLAND MINERALS LTD</t>
  </si>
  <si>
    <t>KCN</t>
  </si>
  <si>
    <t>KINGSGATE CONSOLIDATED LIMITED.</t>
  </si>
  <si>
    <t>KI1</t>
  </si>
  <si>
    <t>KINGFISHER TRUST 2019-1</t>
  </si>
  <si>
    <t>KIG</t>
  </si>
  <si>
    <t>KINGFISHER TRUST 2016-1</t>
  </si>
  <si>
    <t>KFM</t>
  </si>
  <si>
    <t>KINGFISHER MINING LTD</t>
  </si>
  <si>
    <t>KRR</t>
  </si>
  <si>
    <t>KING RIVER RESOURCES LIMITED</t>
  </si>
  <si>
    <t>KKO</t>
  </si>
  <si>
    <t>KINETIKO ENERGY LTD</t>
  </si>
  <si>
    <t>KCC</t>
  </si>
  <si>
    <t>KINCORA COPPER LIMITED</t>
  </si>
  <si>
    <t>KYP</t>
  </si>
  <si>
    <t>KINATICO LTD</t>
  </si>
  <si>
    <t>KSL</t>
  </si>
  <si>
    <t>KINA SECURITIES LIMITED</t>
  </si>
  <si>
    <t>KLI</t>
  </si>
  <si>
    <t>KILLI RESOURCES LIMITED</t>
  </si>
  <si>
    <t>KGL</t>
  </si>
  <si>
    <t>KGL RESOURCES LIMITED</t>
  </si>
  <si>
    <t>KFW</t>
  </si>
  <si>
    <t>KBC</t>
  </si>
  <si>
    <t>KEYBRIDGE CAPITAL LIMITED</t>
  </si>
  <si>
    <t>KEY</t>
  </si>
  <si>
    <t>KEY PETROLEUM LIMITED</t>
  </si>
  <si>
    <t>KELSIAN GROUP LIMITED</t>
  </si>
  <si>
    <t>KPG</t>
  </si>
  <si>
    <t>KELLY PARTNERS GROUP HOLDINGS LIMITED</t>
  </si>
  <si>
    <t>KAT</t>
  </si>
  <si>
    <t>KATANA CAPITAL LIMITED</t>
  </si>
  <si>
    <t>KAR</t>
  </si>
  <si>
    <t>KAROON ENERGY LTD</t>
  </si>
  <si>
    <t>KLL</t>
  </si>
  <si>
    <t>KALIUM LAKES LIMITED</t>
  </si>
  <si>
    <t>KPO</t>
  </si>
  <si>
    <t>KALINA POWER LIMITED</t>
  </si>
  <si>
    <t>KM1</t>
  </si>
  <si>
    <t>KALI METALS LIMITED</t>
  </si>
  <si>
    <t>KAL</t>
  </si>
  <si>
    <t>KALGOORLIE GOLD MINING LIMITED</t>
  </si>
  <si>
    <t>KZR</t>
  </si>
  <si>
    <t>KALAMAZOO RESOURCES LIMITED</t>
  </si>
  <si>
    <t>KAU</t>
  </si>
  <si>
    <t>KAISER REEF LIMITED</t>
  </si>
  <si>
    <t>KAI</t>
  </si>
  <si>
    <t>KAIROS MINERALS LIMITED</t>
  </si>
  <si>
    <t>KLR</t>
  </si>
  <si>
    <t>KAILI RESOURCES LIMITED</t>
  </si>
  <si>
    <t>KDY</t>
  </si>
  <si>
    <t>KADDY LIMITED</t>
  </si>
  <si>
    <t>KAM</t>
  </si>
  <si>
    <t>K2 ASSET MANAGEMENT HOLDINGS LTD</t>
  </si>
  <si>
    <t>KTG</t>
  </si>
  <si>
    <t>K-TIG LIMITED</t>
  </si>
  <si>
    <t>K &amp; S CORPORATION LIMITED</t>
  </si>
  <si>
    <t>JMS</t>
  </si>
  <si>
    <t>JUPITER MINES LIMITED.</t>
  </si>
  <si>
    <t>JPR</t>
  </si>
  <si>
    <t>JUPITER ENERGY LIMITED</t>
  </si>
  <si>
    <t>JNO</t>
  </si>
  <si>
    <t>JUNO MINERALS LIMITED</t>
  </si>
  <si>
    <t>JIN</t>
  </si>
  <si>
    <t>JUMBO INTERACTIVE LIMITED</t>
  </si>
  <si>
    <t>JDO</t>
  </si>
  <si>
    <t>JUDO CAPITAL HOLDINGS LIMITED</t>
  </si>
  <si>
    <t>JYC</t>
  </si>
  <si>
    <t>JOYCE CORPORATION LTD</t>
  </si>
  <si>
    <t>JLG</t>
  </si>
  <si>
    <t>JOHNS LYNG GROUP LIMITED</t>
  </si>
  <si>
    <t>JLL</t>
  </si>
  <si>
    <t>JINDALEE LITHIUM LIMITED</t>
  </si>
  <si>
    <t>JRV</t>
  </si>
  <si>
    <t>JERVOIS GLOBAL LIMITED</t>
  </si>
  <si>
    <t>JCS</t>
  </si>
  <si>
    <t>JCURVE SOLUTIONS LTD</t>
  </si>
  <si>
    <t>JBH</t>
  </si>
  <si>
    <t>JB HI-FI LIMITED</t>
  </si>
  <si>
    <t>JAY</t>
  </si>
  <si>
    <t>JAYRIDE GROUP LIMITED</t>
  </si>
  <si>
    <t>JAV</t>
  </si>
  <si>
    <t>JAVELIN MINERALS LIMITED</t>
  </si>
  <si>
    <t>JAT</t>
  </si>
  <si>
    <t>JATCORP LIMITED</t>
  </si>
  <si>
    <t>JAN</t>
  </si>
  <si>
    <t>JANISON EDUCATION GROUP LIMITED</t>
  </si>
  <si>
    <t>JAL</t>
  </si>
  <si>
    <t>JAMESON RESOURCES LIMITED</t>
  </si>
  <si>
    <t>JHX</t>
  </si>
  <si>
    <t>JAMES HARDIE INDUSTRIES PLC</t>
  </si>
  <si>
    <t>JBY</t>
  </si>
  <si>
    <t>JAMES BAY MINERALS LIMITED</t>
  </si>
  <si>
    <t>JGH</t>
  </si>
  <si>
    <t>JADE GAS HOLDINGS LIMITED</t>
  </si>
  <si>
    <t>IXU</t>
  </si>
  <si>
    <t>IXUP LIMITED</t>
  </si>
  <si>
    <t>IGL</t>
  </si>
  <si>
    <t>IVE GROUP LIMITED</t>
  </si>
  <si>
    <t>ITM</t>
  </si>
  <si>
    <t>ITECH MINERALS LTD</t>
  </si>
  <si>
    <t>ILA</t>
  </si>
  <si>
    <t>ISLAND PHARMACEUTICALS LIMITED</t>
  </si>
  <si>
    <t>IBC</t>
  </si>
  <si>
    <t>IRONBARK CAPITAL LIMITED</t>
  </si>
  <si>
    <t>IRD</t>
  </si>
  <si>
    <t>IRON ROAD LIMITED</t>
  </si>
  <si>
    <t>IR1</t>
  </si>
  <si>
    <t>IRIS METALS LIMITED</t>
  </si>
  <si>
    <t>IRE</t>
  </si>
  <si>
    <t>IRESS LIMITED</t>
  </si>
  <si>
    <t>IPH</t>
  </si>
  <si>
    <t>IPH LIMITED</t>
  </si>
  <si>
    <t>IPX</t>
  </si>
  <si>
    <t>IPERIONX LIMITED</t>
  </si>
  <si>
    <t>IPG</t>
  </si>
  <si>
    <t>IPD GROUP LTD</t>
  </si>
  <si>
    <t>IPB</t>
  </si>
  <si>
    <t>IPB PETROLEUM LIMITED</t>
  </si>
  <si>
    <t>IXR</t>
  </si>
  <si>
    <t>IONIC RARE EARTHS LIMITED</t>
  </si>
  <si>
    <t>INR</t>
  </si>
  <si>
    <t>IONEER LTD</t>
  </si>
  <si>
    <t>ION</t>
  </si>
  <si>
    <t>IONDRIVE LIMITED</t>
  </si>
  <si>
    <t>IOD</t>
  </si>
  <si>
    <t>IODM LIMITED</t>
  </si>
  <si>
    <t>IVX</t>
  </si>
  <si>
    <t>INVION LIMITED</t>
  </si>
  <si>
    <t>IVZ</t>
  </si>
  <si>
    <t>INVICTUS ENERGY LTD</t>
  </si>
  <si>
    <t>IXC</t>
  </si>
  <si>
    <t>INVEX THERAPEUTICS LTD</t>
  </si>
  <si>
    <t>INV</t>
  </si>
  <si>
    <t>INVESTSMART GROUP LIMITED</t>
  </si>
  <si>
    <t>ICU</t>
  </si>
  <si>
    <t>INVESTOR CENTRE LIMITED</t>
  </si>
  <si>
    <t>IVR</t>
  </si>
  <si>
    <t>INVESTIGATOR RESOURCES LTD</t>
  </si>
  <si>
    <t>IVG</t>
  </si>
  <si>
    <t>INVERT GRAPHITE LIMITED</t>
  </si>
  <si>
    <t>IVT</t>
  </si>
  <si>
    <t>INVENTIS LIMITED</t>
  </si>
  <si>
    <t>IG6</t>
  </si>
  <si>
    <t>INTERNATIONAL GRAPHITE LIMITED</t>
  </si>
  <si>
    <t>IFX</t>
  </si>
  <si>
    <t>INTERNATIONAL FINANCE CORPORATION</t>
  </si>
  <si>
    <t>IEQ</t>
  </si>
  <si>
    <t>INTERNATIONAL EQUITIES CORPORATION LIMITED.</t>
  </si>
  <si>
    <t>IMB</t>
  </si>
  <si>
    <t>INTELLIGENT MONITORING GROUP LIMITED</t>
  </si>
  <si>
    <t>ICR</t>
  </si>
  <si>
    <t>INTELICARE HOLDINGS LIMITED</t>
  </si>
  <si>
    <t>IRI</t>
  </si>
  <si>
    <t>INTEGRATED RESEARCH LIMITED</t>
  </si>
  <si>
    <t>IDX</t>
  </si>
  <si>
    <t>INTEGRAL DIAGNOSTICS LIMITED</t>
  </si>
  <si>
    <t>IAG</t>
  </si>
  <si>
    <t>INSURANCE AUSTRALIA GROUP LIMITED</t>
  </si>
  <si>
    <t>IFL</t>
  </si>
  <si>
    <t>INSIGNIA FINANCIAL LTD</t>
  </si>
  <si>
    <t>IIQ</t>
  </si>
  <si>
    <t>INOVIQ LTD</t>
  </si>
  <si>
    <t>IRX</t>
  </si>
  <si>
    <t>INHALERX LIMITED</t>
  </si>
  <si>
    <t>ING</t>
  </si>
  <si>
    <t>INGHAMS GROUP LIMITED</t>
  </si>
  <si>
    <t>INA</t>
  </si>
  <si>
    <t>INGENIA COMMUNITIES GROUP</t>
  </si>
  <si>
    <t>IFT</t>
  </si>
  <si>
    <t>INFRATIL LIMITED.</t>
  </si>
  <si>
    <t>IFM</t>
  </si>
  <si>
    <t>INFOMEDIA LTD</t>
  </si>
  <si>
    <t>IFG</t>
  </si>
  <si>
    <t>INFOCUS GROUP HOLDINGS LIMITED</t>
  </si>
  <si>
    <t>IMI</t>
  </si>
  <si>
    <t>INFINITY MINING LIMITED</t>
  </si>
  <si>
    <t>INF</t>
  </si>
  <si>
    <t>INFINITY LITHIUM CORPORATION LIMITED</t>
  </si>
  <si>
    <t>I88</t>
  </si>
  <si>
    <t>INFINI RESOURCES LIMITED</t>
  </si>
  <si>
    <t>IND</t>
  </si>
  <si>
    <t>INDUSTRIAL MINERALS LTD</t>
  </si>
  <si>
    <t>IDA</t>
  </si>
  <si>
    <t>INDIANA RESOURCES LIMITED</t>
  </si>
  <si>
    <t>IAM</t>
  </si>
  <si>
    <t>INCOME ASSET MANAGEMENT GROUP LIMITED.</t>
  </si>
  <si>
    <t>IPL</t>
  </si>
  <si>
    <t>INCITEC PIVOT LIMITED</t>
  </si>
  <si>
    <t>ICG</t>
  </si>
  <si>
    <t>INCA MINERALS LIMITED</t>
  </si>
  <si>
    <t>IMU</t>
  </si>
  <si>
    <t>IMUGENE LIMITED</t>
  </si>
  <si>
    <t>IMR</t>
  </si>
  <si>
    <t>IMRICOR MEDICAL SYSTEMS INC.</t>
  </si>
  <si>
    <t>IPC</t>
  </si>
  <si>
    <t>IMPERIAL PACIFIC LIMITED</t>
  </si>
  <si>
    <t>IPD</t>
  </si>
  <si>
    <t>IMPEDIMED LIMITED</t>
  </si>
  <si>
    <t>IPT</t>
  </si>
  <si>
    <t>IMPACT MINERALS LIMITED</t>
  </si>
  <si>
    <t>IMM</t>
  </si>
  <si>
    <t>IMMUTEP LIMITED</t>
  </si>
  <si>
    <t>IMC</t>
  </si>
  <si>
    <t>IMMURON LIMITED</t>
  </si>
  <si>
    <t>IME</t>
  </si>
  <si>
    <t>IMEXHS LIMITED</t>
  </si>
  <si>
    <t>IMD</t>
  </si>
  <si>
    <t>IMDEX LIMITED</t>
  </si>
  <si>
    <t>IBX</t>
  </si>
  <si>
    <t>IMAGION BIOSYSTEMS LIMITED</t>
  </si>
  <si>
    <t>IMA</t>
  </si>
  <si>
    <t>IMAGE RESOURCES NL</t>
  </si>
  <si>
    <t>ILU</t>
  </si>
  <si>
    <t>ILUKA RESOURCES LIMITED</t>
  </si>
  <si>
    <t>ILT</t>
  </si>
  <si>
    <t>ILTANI RESOURCES LIMITED.</t>
  </si>
  <si>
    <t>IKE</t>
  </si>
  <si>
    <t>IKEGPS GROUP LIMITED</t>
  </si>
  <si>
    <t>IGO</t>
  </si>
  <si>
    <t>IGO LIMITED</t>
  </si>
  <si>
    <t>IGN</t>
  </si>
  <si>
    <t>IGNITE LIMITED</t>
  </si>
  <si>
    <t>IDT</t>
  </si>
  <si>
    <t>IDT AUSTRALIA LIMITED</t>
  </si>
  <si>
    <t>IEL</t>
  </si>
  <si>
    <t>IDP EDUCATION LIMITED</t>
  </si>
  <si>
    <t>ID8</t>
  </si>
  <si>
    <t>IDENTITII LIMITED</t>
  </si>
  <si>
    <t>ICN</t>
  </si>
  <si>
    <t>ICON ENERGY LIMITED</t>
  </si>
  <si>
    <t>ICE</t>
  </si>
  <si>
    <t>ICETANA LIMITED</t>
  </si>
  <si>
    <t>ICL</t>
  </si>
  <si>
    <t>ICENI GOLD LIMITED</t>
  </si>
  <si>
    <t>ICI</t>
  </si>
  <si>
    <t>ICANDY INTERACTIVE LIMITED</t>
  </si>
  <si>
    <t>IS3</t>
  </si>
  <si>
    <t>I SYNERGY GROUP LIMITED</t>
  </si>
  <si>
    <t>HCS</t>
  </si>
  <si>
    <t>HYUNDAI CAPITAL SERVICES INC.</t>
  </si>
  <si>
    <t>HYT</t>
  </si>
  <si>
    <t>HYTERRA LTD</t>
  </si>
  <si>
    <t>HCD</t>
  </si>
  <si>
    <t>HYDROCARBON DYNAMICS LIMITED</t>
  </si>
  <si>
    <t>HYD</t>
  </si>
  <si>
    <t>HYDRIX LIMITED</t>
  </si>
  <si>
    <t>HTA</t>
  </si>
  <si>
    <t>HUTCHISON TELECOMMUNICATIONS (AUSTRALIA) LIMITED</t>
  </si>
  <si>
    <t>HUM</t>
  </si>
  <si>
    <t>HUMM GROUP LIMITED</t>
  </si>
  <si>
    <t>HGL</t>
  </si>
  <si>
    <t>HUDSON INVESTMENT GROUP LIMITED</t>
  </si>
  <si>
    <t>HFY</t>
  </si>
  <si>
    <t>HUBIFY LIMITED</t>
  </si>
  <si>
    <t>HUB</t>
  </si>
  <si>
    <t>HUB24 LIMITED</t>
  </si>
  <si>
    <t>HPI</t>
  </si>
  <si>
    <t>HOTEL PROPERTY INVESTMENTS</t>
  </si>
  <si>
    <t>HCH</t>
  </si>
  <si>
    <t>HOT CHILI LIMITED</t>
  </si>
  <si>
    <t>HOR</t>
  </si>
  <si>
    <t>HORSESHOE METALS LIMITED</t>
  </si>
  <si>
    <t>HZN</t>
  </si>
  <si>
    <t>HORIZON OIL LIMITED</t>
  </si>
  <si>
    <t>HRZ</t>
  </si>
  <si>
    <t>HORIZON MINERALS LIMITED</t>
  </si>
  <si>
    <t>HRN</t>
  </si>
  <si>
    <t>HORIZON GOLD LIMITED</t>
  </si>
  <si>
    <t>HDN</t>
  </si>
  <si>
    <t>HOMECO DAILY NEEDS REIT</t>
  </si>
  <si>
    <t>HCT</t>
  </si>
  <si>
    <t>HOLISTA COLLTECH LIMITED</t>
  </si>
  <si>
    <t>HMC</t>
  </si>
  <si>
    <t>HMC CAPITAL LIMITED</t>
  </si>
  <si>
    <t>HIQ</t>
  </si>
  <si>
    <t>HITIQ LIMITED</t>
  </si>
  <si>
    <t>HIT</t>
  </si>
  <si>
    <t>HITECH GROUP AUSTRALIA LIMITED</t>
  </si>
  <si>
    <t>HMI</t>
  </si>
  <si>
    <t>HIREMII LIMITED</t>
  </si>
  <si>
    <t>HPG</t>
  </si>
  <si>
    <t>HIPAGES GROUP HOLDINGS LTD</t>
  </si>
  <si>
    <t>HGO</t>
  </si>
  <si>
    <t>HILLGROVE RESOURCES LIMITED</t>
  </si>
  <si>
    <t>HFR</t>
  </si>
  <si>
    <t>HIGHFIELD RESOURCES LIMITED</t>
  </si>
  <si>
    <t>HCL</t>
  </si>
  <si>
    <t>HIGHCOM LIMITED</t>
  </si>
  <si>
    <t>HTM</t>
  </si>
  <si>
    <t>HIGH-TECH METALS LTD</t>
  </si>
  <si>
    <t>HPR</t>
  </si>
  <si>
    <t>HIGH PEAK ROYALTIES LIMITED</t>
  </si>
  <si>
    <t>HXL</t>
  </si>
  <si>
    <t>HEXIMA LIMITED.</t>
  </si>
  <si>
    <t>HMD</t>
  </si>
  <si>
    <t>HERAMED LIMITED</t>
  </si>
  <si>
    <t>HLO</t>
  </si>
  <si>
    <t>HELLOWORLD TRAVEL LIMITED</t>
  </si>
  <si>
    <t>HLX</t>
  </si>
  <si>
    <t>HELIX RESOURCES LIMITED</t>
  </si>
  <si>
    <t>HE8</t>
  </si>
  <si>
    <t>HELIOS ENERGY LTD</t>
  </si>
  <si>
    <t>HLI</t>
  </si>
  <si>
    <t>HELIA GROUP LIMITED</t>
  </si>
  <si>
    <t>HRE</t>
  </si>
  <si>
    <t>HEAVY RARE EARTHS LIMITED</t>
  </si>
  <si>
    <t>HVY</t>
  </si>
  <si>
    <t>HEAVY MINERALS LIMITED</t>
  </si>
  <si>
    <t>HM1</t>
  </si>
  <si>
    <t>HEARTS AND MINDS INVESTMENTS LIMITED</t>
  </si>
  <si>
    <t>HGH</t>
  </si>
  <si>
    <t>HEARTLAND GROUP HOLDINGS LIMITED</t>
  </si>
  <si>
    <t>HCW</t>
  </si>
  <si>
    <t>HEALTHCO HEALTHCARE AND WELLNESS REIT</t>
  </si>
  <si>
    <t>HPP</t>
  </si>
  <si>
    <t>HEALTH AND PLANT PROTEIN GROUP LIMITED</t>
  </si>
  <si>
    <t>HLS</t>
  </si>
  <si>
    <t>HEALIUS LIMITED</t>
  </si>
  <si>
    <t>HZR</t>
  </si>
  <si>
    <t>HAZER GROUP LIMITED</t>
  </si>
  <si>
    <t>HAW</t>
  </si>
  <si>
    <t>HAWTHORN RESOURCES LIMITED</t>
  </si>
  <si>
    <t>HIO</t>
  </si>
  <si>
    <t>HAWSONS IRON LTD</t>
  </si>
  <si>
    <t>HWK</t>
  </si>
  <si>
    <t>HAWK RESOURCES LIMITED.</t>
  </si>
  <si>
    <t>HAV</t>
  </si>
  <si>
    <t>HAVILAH RESOURCES LIMITED</t>
  </si>
  <si>
    <t>HAS</t>
  </si>
  <si>
    <t>HASTINGS TECHNOLOGY METALS LTD</t>
  </si>
  <si>
    <t>HVN</t>
  </si>
  <si>
    <t>HARVEY NORMAN HOLDINGS LIMITED</t>
  </si>
  <si>
    <t>HTG</t>
  </si>
  <si>
    <t>HARVEST TECHNOLOGY GROUP LTD</t>
  </si>
  <si>
    <t>HHR</t>
  </si>
  <si>
    <t>HARTSHEAD RESOURCES NL</t>
  </si>
  <si>
    <t>HT8</t>
  </si>
  <si>
    <t>HARRIS TECHNOLOGY GROUP LIMITED</t>
  </si>
  <si>
    <t>HMY</t>
  </si>
  <si>
    <t>HARMONEY CORP LIMITED</t>
  </si>
  <si>
    <t>HAR</t>
  </si>
  <si>
    <t>HARANGA RESOURCES LIMITED.</t>
  </si>
  <si>
    <t>HSN</t>
  </si>
  <si>
    <t>HANSEN TECHNOLOGIES LIMITED</t>
  </si>
  <si>
    <t>HNG</t>
  </si>
  <si>
    <t>HANCOCK &amp; GORE LTD</t>
  </si>
  <si>
    <t>HMX</t>
  </si>
  <si>
    <t>HAMMER METALS LIMITED</t>
  </si>
  <si>
    <t>HMG</t>
  </si>
  <si>
    <t>HAMELIN GOLD LIMITED</t>
  </si>
  <si>
    <t>HAL</t>
  </si>
  <si>
    <t>HALO TECHNOLOGIES HOLDINGS LTD</t>
  </si>
  <si>
    <t>HCF</t>
  </si>
  <si>
    <t>H&amp;G HIGH CONVICTION LIMITED</t>
  </si>
  <si>
    <t>GWR</t>
  </si>
  <si>
    <t>GWR GROUP LIMITED</t>
  </si>
  <si>
    <t>GWA</t>
  </si>
  <si>
    <t>GWA GROUP LIMITED.</t>
  </si>
  <si>
    <t>GYG</t>
  </si>
  <si>
    <t>GUZMAN Y GOMEZ LIMITED</t>
  </si>
  <si>
    <t>GUL</t>
  </si>
  <si>
    <t>GULLEWA LIMITED</t>
  </si>
  <si>
    <t>GTN</t>
  </si>
  <si>
    <t>GTN LIMITED</t>
  </si>
  <si>
    <t>GTR</t>
  </si>
  <si>
    <t>GTI ENERGY LTD</t>
  </si>
  <si>
    <t>GCI</t>
  </si>
  <si>
    <t>GRYPHON CAPITAL INCOME TRUST</t>
  </si>
  <si>
    <t>GOZ</t>
  </si>
  <si>
    <t>GROWTHPOINT PROPERTIES AUSTRALIA</t>
  </si>
  <si>
    <t>G6M</t>
  </si>
  <si>
    <t>GROUP 6 METALS LIMITED</t>
  </si>
  <si>
    <t>GRX</t>
  </si>
  <si>
    <t>GREENX METALS LIMITED</t>
  </si>
  <si>
    <t>GW1</t>
  </si>
  <si>
    <t>GREENWING RESOURCES LTD</t>
  </si>
  <si>
    <t>GRV</t>
  </si>
  <si>
    <t>GREENVALE ENERGY LTD</t>
  </si>
  <si>
    <t>GRE</t>
  </si>
  <si>
    <t>GREENTECH METALS LIMITED</t>
  </si>
  <si>
    <t>H2G</t>
  </si>
  <si>
    <t>GREENHY2 LIMITED</t>
  </si>
  <si>
    <t>GT1</t>
  </si>
  <si>
    <t>GREEN TECHNOLOGY METALS LIMITED</t>
  </si>
  <si>
    <t>GCM</t>
  </si>
  <si>
    <t>GREEN CRITICAL MINERALS LIMITED</t>
  </si>
  <si>
    <t>GTE</t>
  </si>
  <si>
    <t>GREAT WESTERN EXPLORATION LIMITED.</t>
  </si>
  <si>
    <t>GSN</t>
  </si>
  <si>
    <t>GREAT SOUTHERN MINING LIMITED</t>
  </si>
  <si>
    <t>GNM</t>
  </si>
  <si>
    <t>GREAT NORTHERN MINERALS LIMITED</t>
  </si>
  <si>
    <t>GDM</t>
  </si>
  <si>
    <t>GREAT DIVIDE MINING LTD</t>
  </si>
  <si>
    <t>GR8</t>
  </si>
  <si>
    <t>GREAT DIRT RESOURCES LTD</t>
  </si>
  <si>
    <t>GBR</t>
  </si>
  <si>
    <t>GREAT BOULDER RESOURCES LIMITED</t>
  </si>
  <si>
    <t>GTI</t>
  </si>
  <si>
    <t>GRATIFII LIMITED</t>
  </si>
  <si>
    <t>GRR</t>
  </si>
  <si>
    <t>GRANGE RESOURCES LIMITED.</t>
  </si>
  <si>
    <t>GGE</t>
  </si>
  <si>
    <t>GRAND GULF ENERGY LIMITED</t>
  </si>
  <si>
    <t>GNC</t>
  </si>
  <si>
    <t>GRAINCORP LIMITED</t>
  </si>
  <si>
    <t>GNG</t>
  </si>
  <si>
    <t>GR ENGINEERING SERVICES LIMITED</t>
  </si>
  <si>
    <t>GQG</t>
  </si>
  <si>
    <t>GQG PARTNERS INC.</t>
  </si>
  <si>
    <t>GPT</t>
  </si>
  <si>
    <t>GPT GROUP</t>
  </si>
  <si>
    <t>GOW</t>
  </si>
  <si>
    <t>GOWING BROS LIMITED</t>
  </si>
  <si>
    <t>GMG</t>
  </si>
  <si>
    <t>GOODMAN GROUP</t>
  </si>
  <si>
    <t>GSM</t>
  </si>
  <si>
    <t>GOLDEN STATE MINING LIMITED</t>
  </si>
  <si>
    <t>G88</t>
  </si>
  <si>
    <t>GOLDEN MILE RESOURCES LTD</t>
  </si>
  <si>
    <t>GHM</t>
  </si>
  <si>
    <t>GOLDEN HORSE MINERALS LIMITED</t>
  </si>
  <si>
    <t>GED</t>
  </si>
  <si>
    <t>GOLDEN DEEPS LIMITED.</t>
  </si>
  <si>
    <t>GCR</t>
  </si>
  <si>
    <t>GOLDEN CROSS RESOURCES LTD</t>
  </si>
  <si>
    <t>GOR</t>
  </si>
  <si>
    <t>GOLD ROAD RESOURCES LIMITED</t>
  </si>
  <si>
    <t>GMN</t>
  </si>
  <si>
    <t>GOLD MOUNTAIN LIMITED</t>
  </si>
  <si>
    <t>GHY</t>
  </si>
  <si>
    <t>GOLD HYDROGEN LIMITED</t>
  </si>
  <si>
    <t>GRL</t>
  </si>
  <si>
    <t>GODOLPHIN RESOURCES LIMITED</t>
  </si>
  <si>
    <t>GBE</t>
  </si>
  <si>
    <t>GLOBE METALS &amp; MINING LIMITED</t>
  </si>
  <si>
    <t>GLB</t>
  </si>
  <si>
    <t>GLOBE INTERNATIONAL LIMITED</t>
  </si>
  <si>
    <t>GUE</t>
  </si>
  <si>
    <t>GLOBAL URANIUM AND ENRICHMENT LTD</t>
  </si>
  <si>
    <t>GFL</t>
  </si>
  <si>
    <t>GLOBAL MASTERS FUND LIMITED</t>
  </si>
  <si>
    <t>GL1</t>
  </si>
  <si>
    <t>GLOBAL LITHIUM RESOURCES LIMITED</t>
  </si>
  <si>
    <t>GLH</t>
  </si>
  <si>
    <t>GLOBAL HEALTH LIMITED</t>
  </si>
  <si>
    <t>GDC</t>
  </si>
  <si>
    <t>GLOBAL DATA CENTRE GROUP</t>
  </si>
  <si>
    <t>GLE</t>
  </si>
  <si>
    <t>GLG CORP LTD</t>
  </si>
  <si>
    <t>GC1</t>
  </si>
  <si>
    <t>GLENNON SMALL COMPANIES LIMITED</t>
  </si>
  <si>
    <t>GLA</t>
  </si>
  <si>
    <t>GLADIATOR RESOURCES LIMITED</t>
  </si>
  <si>
    <t>GIB</t>
  </si>
  <si>
    <t>GIBB RIVER DIAMONDS LIMITED</t>
  </si>
  <si>
    <t>GPR</t>
  </si>
  <si>
    <t>GEOPACIFIC RESOURCES LTD</t>
  </si>
  <si>
    <t>GNP</t>
  </si>
  <si>
    <t>GENUSPLUS GROUP LTD</t>
  </si>
  <si>
    <t>GTK</t>
  </si>
  <si>
    <t>GENTRACK GROUP LIMITED</t>
  </si>
  <si>
    <t>GEN</t>
  </si>
  <si>
    <t>GENMIN LIMITED</t>
  </si>
  <si>
    <t>GTG</t>
  </si>
  <si>
    <t>GENETIC TECHNOLOGIES LIMITED</t>
  </si>
  <si>
    <t>GSS</t>
  </si>
  <si>
    <t>GENETIC SIGNATURES LIMITED</t>
  </si>
  <si>
    <t>GES</t>
  </si>
  <si>
    <t>GENESIS RESOURCES LIMITED</t>
  </si>
  <si>
    <t>GMD</t>
  </si>
  <si>
    <t>GENESIS MINERALS LIMITED</t>
  </si>
  <si>
    <t>GNE</t>
  </si>
  <si>
    <t>GENESIS ENERGY LIMITED</t>
  </si>
  <si>
    <t>GDG</t>
  </si>
  <si>
    <t>GENERATION DEVELOPMENT GROUP LIMITED</t>
  </si>
  <si>
    <t>GDI</t>
  </si>
  <si>
    <t>GDI PROPERTY GROUP</t>
  </si>
  <si>
    <t>GBZ</t>
  </si>
  <si>
    <t>GBM RESOURCES LIMITED</t>
  </si>
  <si>
    <t>GTH</t>
  </si>
  <si>
    <t>GATHID LTD</t>
  </si>
  <si>
    <t>GML</t>
  </si>
  <si>
    <t>GATEWAY MINING LIMITED</t>
  </si>
  <si>
    <t>GGX</t>
  </si>
  <si>
    <t>GAS2GRID LIMITED</t>
  </si>
  <si>
    <t>GDF</t>
  </si>
  <si>
    <t>GARDA PROPERTY GROUP</t>
  </si>
  <si>
    <t>GAL</t>
  </si>
  <si>
    <t>GALILEO MINING LTD</t>
  </si>
  <si>
    <t>GLL</t>
  </si>
  <si>
    <t>GALILEE ENERGY LIMITED</t>
  </si>
  <si>
    <t>G1A</t>
  </si>
  <si>
    <t>GALENA MINING LIMITED</t>
  </si>
  <si>
    <t>GAP</t>
  </si>
  <si>
    <t>GALE PACIFIC LIMITED</t>
  </si>
  <si>
    <t>GLN</t>
  </si>
  <si>
    <t>GALAN LITHIUM LIMITED</t>
  </si>
  <si>
    <t>GEM</t>
  </si>
  <si>
    <t>G8 EDUCATION LIMITED</t>
  </si>
  <si>
    <t>G50</t>
  </si>
  <si>
    <t>G50 CORP LIMITED</t>
  </si>
  <si>
    <t>G11</t>
  </si>
  <si>
    <t>G11 RESOURCES LIMITED</t>
  </si>
  <si>
    <t>FME</t>
  </si>
  <si>
    <t>FUTURE METALS NL</t>
  </si>
  <si>
    <t>FGG</t>
  </si>
  <si>
    <t>FUTURE GENERATION GLOBAL LIMITED</t>
  </si>
  <si>
    <t>FGX</t>
  </si>
  <si>
    <t>FUTURE GENERATION AUSTRALIA LIMITED</t>
  </si>
  <si>
    <t>FBM</t>
  </si>
  <si>
    <t>FUTURE BATTERY MINERALS LIMITED</t>
  </si>
  <si>
    <t>FUL</t>
  </si>
  <si>
    <t>FULCRUM LITHIUM LTD</t>
  </si>
  <si>
    <t>FSA</t>
  </si>
  <si>
    <t>FSA GROUP LIMITED</t>
  </si>
  <si>
    <t>FHE</t>
  </si>
  <si>
    <t>FRONTIER ENERGY LIMITED</t>
  </si>
  <si>
    <t>FDV</t>
  </si>
  <si>
    <t>FRONTIER DIGITAL VENTURES LIMITED</t>
  </si>
  <si>
    <t>FRW</t>
  </si>
  <si>
    <t>FREIGHTWAYS GROUP LIMITED</t>
  </si>
  <si>
    <t>FLN</t>
  </si>
  <si>
    <t>FREELANCER LIMITED</t>
  </si>
  <si>
    <t>FHS</t>
  </si>
  <si>
    <t>FREEHILL MINING LIMITED.</t>
  </si>
  <si>
    <t>FCG</t>
  </si>
  <si>
    <t>FREEDOM CARE GROUP HOLDINGS LIMITED</t>
  </si>
  <si>
    <t>FOS</t>
  </si>
  <si>
    <t>FOS CAPITAL LTD</t>
  </si>
  <si>
    <t>FMG</t>
  </si>
  <si>
    <t>FORTESCUE LTD</t>
  </si>
  <si>
    <t>FRS</t>
  </si>
  <si>
    <t>FORRESTANIA RESOURCES LIMITED</t>
  </si>
  <si>
    <t>FGH</t>
  </si>
  <si>
    <t>FORESTA GROUP HOLDINGS LIMITED</t>
  </si>
  <si>
    <t>FFF</t>
  </si>
  <si>
    <t>FORBIDDEN FOODS LIMITED</t>
  </si>
  <si>
    <t>FSF</t>
  </si>
  <si>
    <t>FONTERRA SHAREHOLDERS' FUND</t>
  </si>
  <si>
    <t>FML</t>
  </si>
  <si>
    <t>FOCUS MINERALS LTD</t>
  </si>
  <si>
    <t>FMR</t>
  </si>
  <si>
    <t>FMR RESOURCES LIMITED</t>
  </si>
  <si>
    <t>FG1</t>
  </si>
  <si>
    <t>FLYNN GOLD LIMITED</t>
  </si>
  <si>
    <t>FLC</t>
  </si>
  <si>
    <t>FLUENCE CORPORATION LIMITED</t>
  </si>
  <si>
    <t>FLT</t>
  </si>
  <si>
    <t>FLIGHT CENTRE TRAVEL GROUP LIMITED</t>
  </si>
  <si>
    <t>FRX</t>
  </si>
  <si>
    <t>FLEXIROAM LIMITED</t>
  </si>
  <si>
    <t>FA1</t>
  </si>
  <si>
    <t>FLEXI ABS TRUST 2019-2</t>
  </si>
  <si>
    <t>FBU</t>
  </si>
  <si>
    <t>FLETCHER BUILDING LIMITED</t>
  </si>
  <si>
    <t>FWD</t>
  </si>
  <si>
    <t>FLEETWOOD LIMITED</t>
  </si>
  <si>
    <t>FPR</t>
  </si>
  <si>
    <t>FLEETPARTNERS GROUP LIMITED</t>
  </si>
  <si>
    <t>FLG</t>
  </si>
  <si>
    <t>FLAGSHIP MINERALS LIMITED</t>
  </si>
  <si>
    <t>FSI</t>
  </si>
  <si>
    <t>FLAGSHIP INVESTMENTS LIMITED</t>
  </si>
  <si>
    <t>FZR</t>
  </si>
  <si>
    <t>FITZROY RIVER CORPORATION LTD</t>
  </si>
  <si>
    <t>FPH</t>
  </si>
  <si>
    <t>FISHER &amp; PAYKEL HEALTHCARE CORPORATION LIMITED</t>
  </si>
  <si>
    <t>FCT</t>
  </si>
  <si>
    <t>FIRSTWAVE CLOUD TECHNOLOGY LIMITED</t>
  </si>
  <si>
    <t>FM1</t>
  </si>
  <si>
    <t>FIRSTMAC MORTGAGE FUNDING TRUST NO.4 SERIES 4-2019</t>
  </si>
  <si>
    <t>FM4</t>
  </si>
  <si>
    <t>FIRSTMAC MORTGAGE FUNDING TRUST NO.4 SERIES 3PP-2019</t>
  </si>
  <si>
    <t>FM5</t>
  </si>
  <si>
    <t>FIRSTMAC MORTGAGE FUNDING TRUST NO.4 SERIES 2-2020</t>
  </si>
  <si>
    <t>FM2</t>
  </si>
  <si>
    <t>FIRSTMAC MORTGAGE FUNDING TRUST NO.4 SERIES 2-2019</t>
  </si>
  <si>
    <t>FM3</t>
  </si>
  <si>
    <t>FIRSTMAC MORTGAGE FUNDING TRUST NO. 4 SERIES 1-2020</t>
  </si>
  <si>
    <t>FL1</t>
  </si>
  <si>
    <t>FIRST LITHIUM LIMITED</t>
  </si>
  <si>
    <t>FGR</t>
  </si>
  <si>
    <t>FIRST GRAPHENE LIMITED</t>
  </si>
  <si>
    <t>FAU</t>
  </si>
  <si>
    <t>FIRST AU LIMITED</t>
  </si>
  <si>
    <t>FA2</t>
  </si>
  <si>
    <t>FIRST ABU DHABI BANK PJSC</t>
  </si>
  <si>
    <t>FTL</t>
  </si>
  <si>
    <t>FIRETAIL RESOURCES LIMITED</t>
  </si>
  <si>
    <t>FFM</t>
  </si>
  <si>
    <t>FIREFLY METALS LTD</t>
  </si>
  <si>
    <t>FRE</t>
  </si>
  <si>
    <t>FIREBRICK PHARMA LIMITED</t>
  </si>
  <si>
    <t>FRB</t>
  </si>
  <si>
    <t>FIREBIRD METALS LIMITED</t>
  </si>
  <si>
    <t>FTC</t>
  </si>
  <si>
    <t>FINTECH CHAIN LIMITED</t>
  </si>
  <si>
    <t>FNX</t>
  </si>
  <si>
    <t>FINEXIA FINANCIAL GROUP LIMITED</t>
  </si>
  <si>
    <t>FCL</t>
  </si>
  <si>
    <t>FINEOS CORPORATION HOLDINGS PLC</t>
  </si>
  <si>
    <t>FND</t>
  </si>
  <si>
    <t>FINDI LIMITED</t>
  </si>
  <si>
    <t>FDR</t>
  </si>
  <si>
    <t>FINDER ENERGY HOLDINGS LIMITED</t>
  </si>
  <si>
    <t>FRI</t>
  </si>
  <si>
    <t>FINBAR GROUP LIMITED</t>
  </si>
  <si>
    <t>FIN</t>
  </si>
  <si>
    <t>FIN RESOURCES LIMITED</t>
  </si>
  <si>
    <t>FSG</t>
  </si>
  <si>
    <t>FIELD SOLUTIONS HOLDINGS LIMITED</t>
  </si>
  <si>
    <t>FID</t>
  </si>
  <si>
    <t>FIDUCIAN GROUP LIMITED</t>
  </si>
  <si>
    <t>FFI</t>
  </si>
  <si>
    <t>FFI HOLDINGS LIMITED</t>
  </si>
  <si>
    <t>FTZ</t>
  </si>
  <si>
    <t>FERTOZ LIMITED</t>
  </si>
  <si>
    <t>FEX</t>
  </si>
  <si>
    <t>FENIX RESOURCES LTD</t>
  </si>
  <si>
    <t>FLX</t>
  </si>
  <si>
    <t>FELIX GROUP HOLDINGS LTD</t>
  </si>
  <si>
    <t>FXG</t>
  </si>
  <si>
    <t>FELIX GOLD LIMITED</t>
  </si>
  <si>
    <t>FBR</t>
  </si>
  <si>
    <t>FBR LTD</t>
  </si>
  <si>
    <t>FFG</t>
  </si>
  <si>
    <t>FATFISH GROUP LIMITED</t>
  </si>
  <si>
    <t>FPP</t>
  </si>
  <si>
    <t>FAT PROPHETS GLOBAL PROPERTY FUND</t>
  </si>
  <si>
    <t>FPC</t>
  </si>
  <si>
    <t>FAT PROPHETS GLOBAL CONTRARIAN FUND LTD</t>
  </si>
  <si>
    <t>FRM</t>
  </si>
  <si>
    <t>FARM PRIDE FOODS LIMITED</t>
  </si>
  <si>
    <t>FNR</t>
  </si>
  <si>
    <t>FAR NORTHERN RESOURCES LIMITED</t>
  </si>
  <si>
    <t>FAR</t>
  </si>
  <si>
    <t>FAR LIMITED</t>
  </si>
  <si>
    <t>FEG</t>
  </si>
  <si>
    <t>FAR EAST GOLD LTD</t>
  </si>
  <si>
    <t>FAL</t>
  </si>
  <si>
    <t>FALCON METALS LTD</t>
  </si>
  <si>
    <t>EZZ</t>
  </si>
  <si>
    <t>EZZ LIFE SCIENCE HOLDINGS LIMITED</t>
  </si>
  <si>
    <t>EXP</t>
  </si>
  <si>
    <t>EXPERIENCE CO LIMITED</t>
  </si>
  <si>
    <t>EXT</t>
  </si>
  <si>
    <t>EXCITE TECHNOLOGY SERVICES LTD</t>
  </si>
  <si>
    <t>ECL</t>
  </si>
  <si>
    <t>EXCELSIOR CAPITAL LTD</t>
  </si>
  <si>
    <t>EVZ</t>
  </si>
  <si>
    <t>EVZ LIMITED</t>
  </si>
  <si>
    <t>EVT</t>
  </si>
  <si>
    <t>EVT LIMITED</t>
  </si>
  <si>
    <t>EVN</t>
  </si>
  <si>
    <t>EVOLUTION MINING LIMITED</t>
  </si>
  <si>
    <t>EV1</t>
  </si>
  <si>
    <t>EVOLUTION ENERGY MINERALS LIMITED</t>
  </si>
  <si>
    <t>EVG</t>
  </si>
  <si>
    <t>EVION GROUP NL</t>
  </si>
  <si>
    <t>EG1</t>
  </si>
  <si>
    <t>EVERGREEN LITHIUM LIMITED</t>
  </si>
  <si>
    <t>EMC</t>
  </si>
  <si>
    <t>EVEREST METALS CORPORATION LTD</t>
  </si>
  <si>
    <t>EVE</t>
  </si>
  <si>
    <t>EVE HEALTH GROUP LIMITED.</t>
  </si>
  <si>
    <t>EVR</t>
  </si>
  <si>
    <t>EV RESOURCES LTD</t>
  </si>
  <si>
    <t>EZL</t>
  </si>
  <si>
    <t>EUROZ HARTLEYS GROUP LIMITED</t>
  </si>
  <si>
    <t>EMH</t>
  </si>
  <si>
    <t>EUROPEAN METALS HOLDINGS LIMITED</t>
  </si>
  <si>
    <t>EUR</t>
  </si>
  <si>
    <t>EUROPEAN LITHIUM LIMITED</t>
  </si>
  <si>
    <t>EMN</t>
  </si>
  <si>
    <t>EURO MANGANESE INC</t>
  </si>
  <si>
    <t>EGH</t>
  </si>
  <si>
    <t>EUREKA GROUP HOLDINGS LIMITED</t>
  </si>
  <si>
    <t>EBG</t>
  </si>
  <si>
    <t>EUMUNDI GROUP LIMITED</t>
  </si>
  <si>
    <t>ESK</t>
  </si>
  <si>
    <t>ETHERSTACK PLC</t>
  </si>
  <si>
    <t>ESR</t>
  </si>
  <si>
    <t>ESTRELLA RESOURCES LIMITED</t>
  </si>
  <si>
    <t>ERW</t>
  </si>
  <si>
    <t>ERRAWARRA RESOURCES LTD</t>
  </si>
  <si>
    <t>ERD</t>
  </si>
  <si>
    <t>EROAD LIMITED</t>
  </si>
  <si>
    <t>EQE</t>
  </si>
  <si>
    <t>EQUUS MINING LIMITED</t>
  </si>
  <si>
    <t>EQS</t>
  </si>
  <si>
    <t>EQUITY STORY GROUP LTD</t>
  </si>
  <si>
    <t>EQN</t>
  </si>
  <si>
    <t>EQUINOX RESOURCES LIMITED.</t>
  </si>
  <si>
    <t>EQX</t>
  </si>
  <si>
    <t>EQUATORIAL RESOURCES LIMITED</t>
  </si>
  <si>
    <t>EQT</t>
  </si>
  <si>
    <t>EQT HOLDINGS LIMITED</t>
  </si>
  <si>
    <t>EQR</t>
  </si>
  <si>
    <t>EQ RESOURCES LIMITED</t>
  </si>
  <si>
    <t>EPN</t>
  </si>
  <si>
    <t>EPSILON HEALTHCARE LIMITED</t>
  </si>
  <si>
    <t>EPX</t>
  </si>
  <si>
    <t>EP&amp;T GLOBAL LIMITED</t>
  </si>
  <si>
    <t>EVS</t>
  </si>
  <si>
    <t>ENVIROSUITE LIMITED</t>
  </si>
  <si>
    <t>EGL</t>
  </si>
  <si>
    <t>ENVIRONMENTAL GROUP LIMITED (THE)</t>
  </si>
  <si>
    <t>ECT</t>
  </si>
  <si>
    <t>ENVIRONMENTAL CLEAN TECHNOLOGIES LIMITED.</t>
  </si>
  <si>
    <t>ETR</t>
  </si>
  <si>
    <t>ENTYR LIMITED</t>
  </si>
  <si>
    <t>EAT</t>
  </si>
  <si>
    <t>ENTERTAINMENT REWARDS LTD</t>
  </si>
  <si>
    <t>ENT</t>
  </si>
  <si>
    <t>ENTERPRISE METALS LIMITED</t>
  </si>
  <si>
    <t>EEL</t>
  </si>
  <si>
    <t>ENRG ELEMENTS LTD</t>
  </si>
  <si>
    <t>ENV</t>
  </si>
  <si>
    <t>ENOVA MINING LIMITED</t>
  </si>
  <si>
    <t>ENL</t>
  </si>
  <si>
    <t>ENLITIC INC.</t>
  </si>
  <si>
    <t>EGN</t>
  </si>
  <si>
    <t>ENGENCO LIMITED</t>
  </si>
  <si>
    <t>EGG</t>
  </si>
  <si>
    <t>ENERO GROUP LIMITED</t>
  </si>
  <si>
    <t>EWC</t>
  </si>
  <si>
    <t>ENERGY WORLD CORPORATION LTD</t>
  </si>
  <si>
    <t>ETM</t>
  </si>
  <si>
    <t>ENERGY TRANSITION MINERALS LTD</t>
  </si>
  <si>
    <t>EGY</t>
  </si>
  <si>
    <t>ENERGY TECHNOLOGIES LIMITED</t>
  </si>
  <si>
    <t>ERA</t>
  </si>
  <si>
    <t>ENERGY RESOURCES OF AUSTRALIA LIMITED</t>
  </si>
  <si>
    <t>EOL</t>
  </si>
  <si>
    <t>ENERGY ONE LIMITED</t>
  </si>
  <si>
    <t>EME</t>
  </si>
  <si>
    <t>ENERGY METALS LTD</t>
  </si>
  <si>
    <t>EAX</t>
  </si>
  <si>
    <t>ENERGY ACTION LIMITED</t>
  </si>
  <si>
    <t>ENX</t>
  </si>
  <si>
    <t>ENEGEX LIMITED</t>
  </si>
  <si>
    <t>ERG</t>
  </si>
  <si>
    <t>ENECO REFRESH LTD</t>
  </si>
  <si>
    <t>EDV</t>
  </si>
  <si>
    <t>ENDEAVOUR GROUP LIMITED</t>
  </si>
  <si>
    <t>ENR</t>
  </si>
  <si>
    <t>ENCOUNTER RESOURCES LIMITED</t>
  </si>
  <si>
    <t>EMD</t>
  </si>
  <si>
    <t>EMYRIA LIMITED</t>
  </si>
  <si>
    <t>EMV</t>
  </si>
  <si>
    <t>EMVISION MEDICAL DEVICES LTD</t>
  </si>
  <si>
    <t>EMU</t>
  </si>
  <si>
    <t>EMU NL</t>
  </si>
  <si>
    <t>ERL</t>
  </si>
  <si>
    <t>EMPIRE RESOURCES LIMITED</t>
  </si>
  <si>
    <t>EEG</t>
  </si>
  <si>
    <t>EMPIRE ENERGY GROUP LIMITED</t>
  </si>
  <si>
    <t>EMP</t>
  </si>
  <si>
    <t>EMPEROR ENERGY LIMITED</t>
  </si>
  <si>
    <t>ERM</t>
  </si>
  <si>
    <t>EMMERSON RESOURCES LIMITED</t>
  </si>
  <si>
    <t>EML</t>
  </si>
  <si>
    <t>EML PAYMENTS LIMITED</t>
  </si>
  <si>
    <t>EMI</t>
  </si>
  <si>
    <t>EMIRATES NBD PJSC</t>
  </si>
  <si>
    <t>EMT</t>
  </si>
  <si>
    <t>EMETALS LIMITED</t>
  </si>
  <si>
    <t>EMR</t>
  </si>
  <si>
    <t>EMERALD RESOURCES NL</t>
  </si>
  <si>
    <t>EHL</t>
  </si>
  <si>
    <t>EMECO HOLDINGS LIMITED</t>
  </si>
  <si>
    <t>EMB</t>
  </si>
  <si>
    <t>EMBELTON LIMITED</t>
  </si>
  <si>
    <t>EVO</t>
  </si>
  <si>
    <t>EMBARK EARLY EDUCATION LIMITED</t>
  </si>
  <si>
    <t>ELS</t>
  </si>
  <si>
    <t>ELSIGHT LIMITED</t>
  </si>
  <si>
    <t>EXR</t>
  </si>
  <si>
    <t>ELIXIR ENERGY LIMITED</t>
  </si>
  <si>
    <t>EXL</t>
  </si>
  <si>
    <t>ELIXINOL WELLNESS LIMITED</t>
  </si>
  <si>
    <t>EL8</t>
  </si>
  <si>
    <t>ELEVATE URANIUM LTD</t>
  </si>
  <si>
    <t>ELT</t>
  </si>
  <si>
    <t>ELEMENTOS LIMITED</t>
  </si>
  <si>
    <t>E25</t>
  </si>
  <si>
    <t>ELEMENT 25 LIMITED</t>
  </si>
  <si>
    <t>EOS</t>
  </si>
  <si>
    <t>ELECTRO OPTIC SYSTEMS HOLDINGS LIMITED</t>
  </si>
  <si>
    <t>ELD</t>
  </si>
  <si>
    <t>ELDERS LIMITED</t>
  </si>
  <si>
    <t>ENN</t>
  </si>
  <si>
    <t>ELANOR INVESTORS GROUP</t>
  </si>
  <si>
    <t>ECF</t>
  </si>
  <si>
    <t>ELANOR COMMERCIAL PROPERTY FUND</t>
  </si>
  <si>
    <t>EDC</t>
  </si>
  <si>
    <t>EILDON CAPITAL GROUP</t>
  </si>
  <si>
    <t>EDU</t>
  </si>
  <si>
    <t>EDU HOLDINGS LIMITED</t>
  </si>
  <si>
    <t>EDE</t>
  </si>
  <si>
    <t>EDEN INNOVATIONS LTD</t>
  </si>
  <si>
    <t>ECS</t>
  </si>
  <si>
    <t>ECS BOTANICS HOLDINGS LTD</t>
  </si>
  <si>
    <t>ECP</t>
  </si>
  <si>
    <t>ECP EMERGING GROWTH LIMITED</t>
  </si>
  <si>
    <t>EGR</t>
  </si>
  <si>
    <t>ECOGRAF LIMITED</t>
  </si>
  <si>
    <t>EOF</t>
  </si>
  <si>
    <t>ECOFIBRE LIMITED</t>
  </si>
  <si>
    <t>EPM</t>
  </si>
  <si>
    <t>ECLIPSE METALS LIMITED.</t>
  </si>
  <si>
    <t>EIQ</t>
  </si>
  <si>
    <t>ECHOIQ LIMITED</t>
  </si>
  <si>
    <t>ECH</t>
  </si>
  <si>
    <t>ECHELON RESOURCES LIMITED</t>
  </si>
  <si>
    <t>EBR</t>
  </si>
  <si>
    <t>EBR SYSTEMS INC.</t>
  </si>
  <si>
    <t>EBO</t>
  </si>
  <si>
    <t>EBOS GROUP LIMITED</t>
  </si>
  <si>
    <t>EFE</t>
  </si>
  <si>
    <t>EASTERN RESOURCES LIMITED</t>
  </si>
  <si>
    <t>EMS</t>
  </si>
  <si>
    <t>EASTERN METALS LIMITED</t>
  </si>
  <si>
    <t>EE1</t>
  </si>
  <si>
    <t>EARTHS ENERGY LIMITED</t>
  </si>
  <si>
    <t>EPY</t>
  </si>
  <si>
    <t>EARLYPAY LTD</t>
  </si>
  <si>
    <t>EM2</t>
  </si>
  <si>
    <t>EAGLE MOUNTAIN MINING LIMITED</t>
  </si>
  <si>
    <t>APE</t>
  </si>
  <si>
    <t>EAGERS AUTOMOTIVE LIMITED</t>
  </si>
  <si>
    <t>E79</t>
  </si>
  <si>
    <t>E79 GOLD MINES LIMITED</t>
  </si>
  <si>
    <t>DYM</t>
  </si>
  <si>
    <t>DYNAMIC METALS LIMITED</t>
  </si>
  <si>
    <t>DDB</t>
  </si>
  <si>
    <t>DYNAMIC GROUP HOLDINGS LIMITED</t>
  </si>
  <si>
    <t>DY6</t>
  </si>
  <si>
    <t>DY6 METALS LTD</t>
  </si>
  <si>
    <t>DXN</t>
  </si>
  <si>
    <t>DXN LIMITED</t>
  </si>
  <si>
    <t>D2O</t>
  </si>
  <si>
    <t>DUXTON WATER LIMITED</t>
  </si>
  <si>
    <t>DBF</t>
  </si>
  <si>
    <t>DUXTON FARMS LTD</t>
  </si>
  <si>
    <t>DSK</t>
  </si>
  <si>
    <t>DUSK GROUP LIMITED</t>
  </si>
  <si>
    <t>DUR</t>
  </si>
  <si>
    <t>DURATEC LIMITED</t>
  </si>
  <si>
    <t>DUN</t>
  </si>
  <si>
    <t>DUNDAS MINERALS LIMITED</t>
  </si>
  <si>
    <t>DKM</t>
  </si>
  <si>
    <t>DUKETON MINING LIMITED</t>
  </si>
  <si>
    <t>DUG</t>
  </si>
  <si>
    <t>DUG TECHNOLOGY LTD</t>
  </si>
  <si>
    <t>DUBBER CORPORATION LIMITED</t>
  </si>
  <si>
    <t>DTI</t>
  </si>
  <si>
    <t>DTI GROUP LTD</t>
  </si>
  <si>
    <t>DSE</t>
  </si>
  <si>
    <t>DROPSUITE LIMITED</t>
  </si>
  <si>
    <t>DRO</t>
  </si>
  <si>
    <t>DRONESHIELD LIMITED</t>
  </si>
  <si>
    <t>DAT</t>
  </si>
  <si>
    <t>DRIVER AUSTRALIA SEVEN TRUST</t>
  </si>
  <si>
    <t>DA9</t>
  </si>
  <si>
    <t>DRIVER AUSTRALIA NINE TRUST</t>
  </si>
  <si>
    <t>DAM</t>
  </si>
  <si>
    <t>DRIVER AUSTRALIA MASTER TRUST</t>
  </si>
  <si>
    <t>DA8</t>
  </si>
  <si>
    <t>DRIVER AUSTRALIA EIGHT TRUST</t>
  </si>
  <si>
    <t>DRE</t>
  </si>
  <si>
    <t>DREADNOUGHT RESOURCES LTD</t>
  </si>
  <si>
    <t>DMG</t>
  </si>
  <si>
    <t>DRAGON MOUNTAIN GOLD LIMITED</t>
  </si>
  <si>
    <t>DOW</t>
  </si>
  <si>
    <t>DOWNER EDI LIMITED</t>
  </si>
  <si>
    <t>DTZ</t>
  </si>
  <si>
    <t>DOTZ NANO LIMITED</t>
  </si>
  <si>
    <t>DVL</t>
  </si>
  <si>
    <t>DORSAVI LTD</t>
  </si>
  <si>
    <t>DNA</t>
  </si>
  <si>
    <t>DONACO INTERNATIONAL LIMITED</t>
  </si>
  <si>
    <t>DMP</t>
  </si>
  <si>
    <t>DOMINO'S PIZZA ENTERPRISES LIMITED</t>
  </si>
  <si>
    <t>DME</t>
  </si>
  <si>
    <t>DOME GOLD MINES LIMITED</t>
  </si>
  <si>
    <t>DHG</t>
  </si>
  <si>
    <t>DOMAIN HOLDINGS AUSTRALIA LIMITED.</t>
  </si>
  <si>
    <t>DCL</t>
  </si>
  <si>
    <t>DOMACOM LIMITED</t>
  </si>
  <si>
    <t>DOC</t>
  </si>
  <si>
    <t>DOCTOR CARE ANYWHERE GROUP PLC</t>
  </si>
  <si>
    <t>DMM</t>
  </si>
  <si>
    <t>DMC MINING LIMITED.</t>
  </si>
  <si>
    <t>DJW</t>
  </si>
  <si>
    <t>DJERRIWARRH INVESTMENTS LIMITED</t>
  </si>
  <si>
    <t>DUI</t>
  </si>
  <si>
    <t>DIVERSIFIED UNITED INVESTMENT LIMITED</t>
  </si>
  <si>
    <t>DAF</t>
  </si>
  <si>
    <t>DISCOVERY ALASKA LIMITED</t>
  </si>
  <si>
    <t>DXB</t>
  </si>
  <si>
    <t>DIMERIX LIMITED</t>
  </si>
  <si>
    <t>DCC</t>
  </si>
  <si>
    <t>DIGITALX LIMITED</t>
  </si>
  <si>
    <t>DGT</t>
  </si>
  <si>
    <t>DIGICO INFRASTRUCTURE REIT</t>
  </si>
  <si>
    <t>DDR</t>
  </si>
  <si>
    <t>DICKER DATA LIMITED</t>
  </si>
  <si>
    <t>DRX</t>
  </si>
  <si>
    <t>DIATREME RESOURCES LIMITED</t>
  </si>
  <si>
    <t>DBO</t>
  </si>
  <si>
    <t>DIABLO RESOURCES LIMITED</t>
  </si>
  <si>
    <t>DGR</t>
  </si>
  <si>
    <t>DGR GLOBAL LIMITED</t>
  </si>
  <si>
    <t>DGL</t>
  </si>
  <si>
    <t>DGL GROUP LIMITED</t>
  </si>
  <si>
    <t>DXI</t>
  </si>
  <si>
    <t>DEXUS INDUSTRIA REIT.</t>
  </si>
  <si>
    <t>DXC</t>
  </si>
  <si>
    <t>DEXUS CONVENIENCE RETAIL REIT</t>
  </si>
  <si>
    <t>DXS</t>
  </si>
  <si>
    <t>DEXUS</t>
  </si>
  <si>
    <t>DEV</t>
  </si>
  <si>
    <t>DEVEX RESOURCES LIMITED</t>
  </si>
  <si>
    <t>DVP</t>
  </si>
  <si>
    <t>DEVELOP GLOBAL LIMITED</t>
  </si>
  <si>
    <t>DRR</t>
  </si>
  <si>
    <t>DETERRA ROYALTIES LIMITED</t>
  </si>
  <si>
    <t>DES</t>
  </si>
  <si>
    <t>DESOTO RESOURCES LIMITED</t>
  </si>
  <si>
    <t>DM1</t>
  </si>
  <si>
    <t>DESERT METALS LIMITED</t>
  </si>
  <si>
    <t>DGH</t>
  </si>
  <si>
    <t>DESANE GROUP HOLDINGS LIMITED</t>
  </si>
  <si>
    <t>DLI</t>
  </si>
  <si>
    <t>DELTA LITHIUM LIMITED</t>
  </si>
  <si>
    <t>DEL</t>
  </si>
  <si>
    <t>DELOREAN CORPORATION LIMITED</t>
  </si>
  <si>
    <t>DYL</t>
  </si>
  <si>
    <t>DEEP YELLOW LIMITED</t>
  </si>
  <si>
    <t>DEM</t>
  </si>
  <si>
    <t>DE.MEM LIMITED</t>
  </si>
  <si>
    <t>DEG</t>
  </si>
  <si>
    <t>DE GREY MINING LIMITED</t>
  </si>
  <si>
    <t>DTR</t>
  </si>
  <si>
    <t>DATELINE RESOURCES LIMITED</t>
  </si>
  <si>
    <t>DDT</t>
  </si>
  <si>
    <t>DATADOT TECHNOLOGY LIMITED</t>
  </si>
  <si>
    <t>DTL</t>
  </si>
  <si>
    <t>DATA#3 LIMITED</t>
  </si>
  <si>
    <t>DTM</t>
  </si>
  <si>
    <t>DART MINING NL</t>
  </si>
  <si>
    <t>DBI</t>
  </si>
  <si>
    <t>DALRYMPLE BAY INFRASTRUCTURE LIMITED</t>
  </si>
  <si>
    <t>DAL</t>
  </si>
  <si>
    <t>DALAROO METALS LTD</t>
  </si>
  <si>
    <t>D3E</t>
  </si>
  <si>
    <t>D3 ENERGY LIMITED</t>
  </si>
  <si>
    <t>CZR</t>
  </si>
  <si>
    <t>CZR RESOURCES LTD</t>
  </si>
  <si>
    <t>CYM</t>
  </si>
  <si>
    <t>CYPRIUM METALS LIMITED</t>
  </si>
  <si>
    <t>CYNATA THERAPEUTICS LIMITED</t>
  </si>
  <si>
    <t>CY5</t>
  </si>
  <si>
    <t>CYGNUS METALS LIMITED</t>
  </si>
  <si>
    <t>CYC</t>
  </si>
  <si>
    <t>CYCLOPHARM LIMITED</t>
  </si>
  <si>
    <t>CLE</t>
  </si>
  <si>
    <t>CYCLONE METALS LIMITED</t>
  </si>
  <si>
    <t>CYQ</t>
  </si>
  <si>
    <t>CYCLIQ GROUP LTD</t>
  </si>
  <si>
    <t>CVC</t>
  </si>
  <si>
    <t>CVC LIMITED</t>
  </si>
  <si>
    <t>CCL</t>
  </si>
  <si>
    <t>CUSCAL LIMITED</t>
  </si>
  <si>
    <t>CVB</t>
  </si>
  <si>
    <t>CURVEBEAM AI LIMITED</t>
  </si>
  <si>
    <t>CPO</t>
  </si>
  <si>
    <t>CULPEO MINERALS LIMITED</t>
  </si>
  <si>
    <t>CUL</t>
  </si>
  <si>
    <t>CULLEN RESOURCES LIMITED</t>
  </si>
  <si>
    <t>CUF</t>
  </si>
  <si>
    <t>CUFE LTD</t>
  </si>
  <si>
    <t>CUE</t>
  </si>
  <si>
    <t>CUE ENERGY RESOURCES LIMITED</t>
  </si>
  <si>
    <t>CLX</t>
  </si>
  <si>
    <t>CTI LOGISTICS LIMITED</t>
  </si>
  <si>
    <t>CSL</t>
  </si>
  <si>
    <t>CSL LIMITED</t>
  </si>
  <si>
    <t>CPL</t>
  </si>
  <si>
    <t>CSL FINANCE PLC</t>
  </si>
  <si>
    <t>CTE</t>
  </si>
  <si>
    <t>CRYOSITE LIMITED</t>
  </si>
  <si>
    <t>CMW</t>
  </si>
  <si>
    <t>CROMWELL PROPERTY GROUP</t>
  </si>
  <si>
    <t>CRR</t>
  </si>
  <si>
    <t>CRITICAL RESOURCES LIMITED</t>
  </si>
  <si>
    <t>CMG</t>
  </si>
  <si>
    <t>CRITICAL MINERALS GROUP LIMITED</t>
  </si>
  <si>
    <t>CRI</t>
  </si>
  <si>
    <t>CRITICA LIMITED</t>
  </si>
  <si>
    <t>CI1</t>
  </si>
  <si>
    <t>CREDIT INTELLIGENCE LTD</t>
  </si>
  <si>
    <t>CCP</t>
  </si>
  <si>
    <t>CREDIT CORP GROUP LIMITED</t>
  </si>
  <si>
    <t>CCR</t>
  </si>
  <si>
    <t>CREDIT CLEAR LIMITED</t>
  </si>
  <si>
    <t>CGO</t>
  </si>
  <si>
    <t>CPT GLOBAL LIMITED</t>
  </si>
  <si>
    <t>CYG</t>
  </si>
  <si>
    <t>COVENTRY GROUP LIMITED</t>
  </si>
  <si>
    <t>CUP</t>
  </si>
  <si>
    <t>COUNT LIMITED</t>
  </si>
  <si>
    <t>COS</t>
  </si>
  <si>
    <t>COSOL LIMITED</t>
  </si>
  <si>
    <t>C1X</t>
  </si>
  <si>
    <t>COSMOS EXPLORATION LIMITED</t>
  </si>
  <si>
    <t>CMO</t>
  </si>
  <si>
    <t>COSMO METALS LIMITED</t>
  </si>
  <si>
    <t>CTD</t>
  </si>
  <si>
    <t>CORPORATE TRAVEL MANAGEMENT LIMITED</t>
  </si>
  <si>
    <t>CRN</t>
  </si>
  <si>
    <t>CORONADO GLOBAL RESOURCES INC.</t>
  </si>
  <si>
    <t>CR9</t>
  </si>
  <si>
    <t>CORELLA RESOURCES LTD</t>
  </si>
  <si>
    <t>CXO</t>
  </si>
  <si>
    <t>CORE LITHIUM LTD</t>
  </si>
  <si>
    <t>CR3</t>
  </si>
  <si>
    <t>CORE ENERGY MINERALS LTD</t>
  </si>
  <si>
    <t>CZN</t>
  </si>
  <si>
    <t>CORAZON MINING LIMITED</t>
  </si>
  <si>
    <t>COY</t>
  </si>
  <si>
    <t>COPPERMOLY LIMITED</t>
  </si>
  <si>
    <t>CUS</t>
  </si>
  <si>
    <t>COPPER SEARCH LIMITED</t>
  </si>
  <si>
    <t>CPM</t>
  </si>
  <si>
    <t>COOPER METALS LIMITED</t>
  </si>
  <si>
    <t>CBH</t>
  </si>
  <si>
    <t>COOLABAH METALS LIMITED</t>
  </si>
  <si>
    <t>CBL</t>
  </si>
  <si>
    <t>CONTROL BIONICS LIMITED</t>
  </si>
  <si>
    <t>CEN</t>
  </si>
  <si>
    <t>CONTACT ENERGY LIMITED</t>
  </si>
  <si>
    <t>CT1</t>
  </si>
  <si>
    <t>CONSTELLATION TECHNOLOGIES LIMITED</t>
  </si>
  <si>
    <t>CR1</t>
  </si>
  <si>
    <t>CONSTELLATION RESOURCES LIMITED</t>
  </si>
  <si>
    <t>CRD</t>
  </si>
  <si>
    <t>CONRAD ASIA ENERGY LTD.</t>
  </si>
  <si>
    <t>CXZ</t>
  </si>
  <si>
    <t>CONNEXION MOBILITY LTD</t>
  </si>
  <si>
    <t>CML</t>
  </si>
  <si>
    <t>CONNECTED MINERALS LIMITED</t>
  </si>
  <si>
    <t>CNJ</t>
  </si>
  <si>
    <t>CONICO LTD</t>
  </si>
  <si>
    <t>CND</t>
  </si>
  <si>
    <t>CONDOR ENERGY LIMITED</t>
  </si>
  <si>
    <t>CPU</t>
  </si>
  <si>
    <t>COMPUTERSHARE LIMITED.</t>
  </si>
  <si>
    <t>CMP</t>
  </si>
  <si>
    <t>COMPUMEDICS LIMITED</t>
  </si>
  <si>
    <t>CF1</t>
  </si>
  <si>
    <t>COMPLII FINTECH SOLUTIONS LTD</t>
  </si>
  <si>
    <t>CCG</t>
  </si>
  <si>
    <t>COMMS GROUP LTD</t>
  </si>
  <si>
    <t>CBA</t>
  </si>
  <si>
    <t>COMMONWEALTH BANK OF AUSTRALIA.</t>
  </si>
  <si>
    <t>COI</t>
  </si>
  <si>
    <t>COMET RIDGE LIMITED</t>
  </si>
  <si>
    <t>CKF</t>
  </si>
  <si>
    <t>COLLINS FOODS LIMITED</t>
  </si>
  <si>
    <t>COLES GROUP LIMITED.</t>
  </si>
  <si>
    <t>CKA</t>
  </si>
  <si>
    <t>COKAL LIMITED</t>
  </si>
  <si>
    <t>CGS</t>
  </si>
  <si>
    <t>COGSTATE LTD</t>
  </si>
  <si>
    <t>COG</t>
  </si>
  <si>
    <t>COG FINANCIAL SERVICES LIMITED</t>
  </si>
  <si>
    <t>CDR</t>
  </si>
  <si>
    <t>CODRUS MINERALS LIMITED</t>
  </si>
  <si>
    <t>CDE</t>
  </si>
  <si>
    <t>CODEIFAI LIMITED</t>
  </si>
  <si>
    <t>CDA</t>
  </si>
  <si>
    <t>CODAN LIMITED</t>
  </si>
  <si>
    <t>COD</t>
  </si>
  <si>
    <t>CODA MINERALS LTD</t>
  </si>
  <si>
    <t>COH</t>
  </si>
  <si>
    <t>COCHLEAR LIMITED</t>
  </si>
  <si>
    <t>CBE</t>
  </si>
  <si>
    <t>COBRE LIMITED</t>
  </si>
  <si>
    <t>CBO</t>
  </si>
  <si>
    <t>COBRAM ESTATE OLIVES LIMITED</t>
  </si>
  <si>
    <t>COB</t>
  </si>
  <si>
    <t>COBALT BLUE HOLDINGS LIMITED</t>
  </si>
  <si>
    <t>CEH</t>
  </si>
  <si>
    <t>COAST ENTERTAINMENT HOLDINGS LIMITED</t>
  </si>
  <si>
    <t>CLU</t>
  </si>
  <si>
    <t>CLUEY LTD</t>
  </si>
  <si>
    <t>CLV</t>
  </si>
  <si>
    <t>CLOVER CORPORATION LIMITED</t>
  </si>
  <si>
    <t>CLG</t>
  </si>
  <si>
    <t>CLOSE THE LOOP LTD.</t>
  </si>
  <si>
    <t>CUV</t>
  </si>
  <si>
    <t>CLINUVEL PHARMACEUTICALS LIMITED</t>
  </si>
  <si>
    <t>CIW</t>
  </si>
  <si>
    <t>CLIME INVESTMENT MANAGEMENT LTD</t>
  </si>
  <si>
    <t>CAM</t>
  </si>
  <si>
    <t>CLIME CAPITAL LIMITED</t>
  </si>
  <si>
    <t>CC5</t>
  </si>
  <si>
    <t>CLEVER CULTURE SYSTEMS LIMITED</t>
  </si>
  <si>
    <t>COV</t>
  </si>
  <si>
    <t>CLEO DIAGNOSTICS LTD</t>
  </si>
  <si>
    <t>CPV</t>
  </si>
  <si>
    <t>CLEARVUE TECHNOLOGIES LIMITED</t>
  </si>
  <si>
    <t>CVW</t>
  </si>
  <si>
    <t>CLEARVIEW WEALTH LIMITED</t>
  </si>
  <si>
    <t>CSX</t>
  </si>
  <si>
    <t>CLEANSPACE HOLDINGS LIMITED</t>
  </si>
  <si>
    <t>CWY</t>
  </si>
  <si>
    <t>CLEANAWAY WASTE MANAGEMENT LIMITED</t>
  </si>
  <si>
    <t>CNQ</t>
  </si>
  <si>
    <t>CLEAN TEQ WATER LIMITED</t>
  </si>
  <si>
    <t>CSS</t>
  </si>
  <si>
    <t>CLEAN SEAS SEAFOOD LIMITED</t>
  </si>
  <si>
    <t>CLZ</t>
  </si>
  <si>
    <t>CLASSIC MINERALS LTD</t>
  </si>
  <si>
    <t>CU6</t>
  </si>
  <si>
    <t>CLARITY PHARMACEUTICALS LTD</t>
  </si>
  <si>
    <t>C7A</t>
  </si>
  <si>
    <t>CLARA RESOURCES AUSTRALIA LTD</t>
  </si>
  <si>
    <t>CVL</t>
  </si>
  <si>
    <t>CIVMEC LIMITED</t>
  </si>
  <si>
    <t>CCX</t>
  </si>
  <si>
    <t>CITY CHIC COLLECTIVE LIMITED</t>
  </si>
  <si>
    <t>CTO</t>
  </si>
  <si>
    <t>CITIGOLD CORPORATION LIMITED</t>
  </si>
  <si>
    <t>C79</t>
  </si>
  <si>
    <t>CHRYSOS CORPORATION LIMITED</t>
  </si>
  <si>
    <t>CNU</t>
  </si>
  <si>
    <t>CHORUS LIMITED</t>
  </si>
  <si>
    <t>CHM</t>
  </si>
  <si>
    <t>CHIMERIC THERAPEUTICS LIMITED</t>
  </si>
  <si>
    <t>CHW</t>
  </si>
  <si>
    <t>CHILWA MINERALS LTD</t>
  </si>
  <si>
    <t>CMX</t>
  </si>
  <si>
    <t>CHEMX MATERIALS LIMITED</t>
  </si>
  <si>
    <t>CQE</t>
  </si>
  <si>
    <t>CHARTER HALL SOCIAL INFRASTRUCTURE REIT</t>
  </si>
  <si>
    <t>CQR</t>
  </si>
  <si>
    <t>CHARTER HALL RETAIL REIT</t>
  </si>
  <si>
    <t>CLW</t>
  </si>
  <si>
    <t>CHARTER HALL LONG WALE REIT</t>
  </si>
  <si>
    <t>CHC</t>
  </si>
  <si>
    <t>CHARTER HALL GROUP</t>
  </si>
  <si>
    <t>CC9</t>
  </si>
  <si>
    <t>CHARIOT CORPORATION LTD</t>
  </si>
  <si>
    <t>CHR</t>
  </si>
  <si>
    <t>CHARGER METALS NL</t>
  </si>
  <si>
    <t>CCA</t>
  </si>
  <si>
    <t>CHANGE FINANCIAL LIMITED</t>
  </si>
  <si>
    <t>CIA</t>
  </si>
  <si>
    <t>CHAMPION IRON LIMITED</t>
  </si>
  <si>
    <t>CGF</t>
  </si>
  <si>
    <t>CHALLENGER LIMITED</t>
  </si>
  <si>
    <t>CEL</t>
  </si>
  <si>
    <t>CHALLENGER GOLD LIMITED</t>
  </si>
  <si>
    <t>CHN</t>
  </si>
  <si>
    <t>CHALICE MINING LIMITED</t>
  </si>
  <si>
    <t>CGR</t>
  </si>
  <si>
    <t>CGN RESOURCES LIMITED</t>
  </si>
  <si>
    <t>CTT</t>
  </si>
  <si>
    <t>CETTIRE LIMITED</t>
  </si>
  <si>
    <t>COF</t>
  </si>
  <si>
    <t>CENTURIA OFFICE REIT</t>
  </si>
  <si>
    <t>CIP</t>
  </si>
  <si>
    <t>CENTURIA INDUSTRIAL REIT</t>
  </si>
  <si>
    <t>C2F</t>
  </si>
  <si>
    <t>CENTURIA FUNDS MANAGEMENT LIMITED</t>
  </si>
  <si>
    <t>CNI</t>
  </si>
  <si>
    <t>CENTURIA CAPITAL GROUP</t>
  </si>
  <si>
    <t>CXM</t>
  </si>
  <si>
    <t>CENTREX LIMITED</t>
  </si>
  <si>
    <t>CAF</t>
  </si>
  <si>
    <t>CENTREPOINT ALLIANCE LIMITED</t>
  </si>
  <si>
    <t>CTP</t>
  </si>
  <si>
    <t>CENTRAL PETROLEUM LIMITED</t>
  </si>
  <si>
    <t>CTM</t>
  </si>
  <si>
    <t>CENTAURUS METALS LIMITED</t>
  </si>
  <si>
    <t>CLA</t>
  </si>
  <si>
    <t>CELSIUS RESOURCES LIMITED.</t>
  </si>
  <si>
    <t>CWP</t>
  </si>
  <si>
    <t>CEDAR WOODS PROPERTIES LIMITED</t>
  </si>
  <si>
    <t>CD3</t>
  </si>
  <si>
    <t>CD PRIVATE EQUITY FUND III</t>
  </si>
  <si>
    <t>CD2</t>
  </si>
  <si>
    <t>CD PRIVATE EQUITY FUND II</t>
  </si>
  <si>
    <t>CD1</t>
  </si>
  <si>
    <t>CD PRIVATE EQUITY FUND I</t>
  </si>
  <si>
    <t>CAZ</t>
  </si>
  <si>
    <t>CAZALY RESOURCES LIMITED</t>
  </si>
  <si>
    <t>CVR</t>
  </si>
  <si>
    <t>CAVALIER RESOURCES LIMITED</t>
  </si>
  <si>
    <t>CXU</t>
  </si>
  <si>
    <t>CAULDRON ENERGY LIMITED</t>
  </si>
  <si>
    <t>CAT</t>
  </si>
  <si>
    <t>CATAPULT GROUP INTERNATIONAL LTD</t>
  </si>
  <si>
    <t>CYL</t>
  </si>
  <si>
    <t>CATALYST METALS LIMITED</t>
  </si>
  <si>
    <t>CTN</t>
  </si>
  <si>
    <t>CATALINA RESOURCES LTD</t>
  </si>
  <si>
    <t>CDT</t>
  </si>
  <si>
    <t>CASTLE MINERALS LIMITED</t>
  </si>
  <si>
    <t>CST</t>
  </si>
  <si>
    <t>CASTILE RESOURCES LTD</t>
  </si>
  <si>
    <t>CMD</t>
  </si>
  <si>
    <t>CASSIUS MINING LIMITED</t>
  </si>
  <si>
    <t>CPN</t>
  </si>
  <si>
    <t>CASPIN RESOURCES LIMITED</t>
  </si>
  <si>
    <t>CCV</t>
  </si>
  <si>
    <t>CASH CONVERTERS INTERNATIONAL</t>
  </si>
  <si>
    <t>CCE</t>
  </si>
  <si>
    <t>CARNEGIE CLEAN ENERGY LIMITED</t>
  </si>
  <si>
    <t>CAV</t>
  </si>
  <si>
    <t>CARNAVALE RESOURCES LIMITED</t>
  </si>
  <si>
    <t>CVN</t>
  </si>
  <si>
    <t>CARNARVON ENERGY LIMITED</t>
  </si>
  <si>
    <t>CNB</t>
  </si>
  <si>
    <t>CARNABY RESOURCES LIMITED</t>
  </si>
  <si>
    <t>CL8</t>
  </si>
  <si>
    <t>CARLY HOLDINGS LIMITED</t>
  </si>
  <si>
    <t>CIN</t>
  </si>
  <si>
    <t>CARLTON INVESTMENTS LIMITED</t>
  </si>
  <si>
    <t>CDP</t>
  </si>
  <si>
    <t>CARINDALE PROPERTY TRUST</t>
  </si>
  <si>
    <t>CTQ</t>
  </si>
  <si>
    <t>CARETEQ LIMITED</t>
  </si>
  <si>
    <t>CDX</t>
  </si>
  <si>
    <t>CARDIEX LIMITED</t>
  </si>
  <si>
    <t>CG1</t>
  </si>
  <si>
    <t>CARBONXT GROUP LIMITED</t>
  </si>
  <si>
    <t>CRB</t>
  </si>
  <si>
    <t>CARBINE RESOURCES LIMITED</t>
  </si>
  <si>
    <t>CWX</t>
  </si>
  <si>
    <t>CARAWINE RESOURCES LIMITED</t>
  </si>
  <si>
    <t>CVV</t>
  </si>
  <si>
    <t>CARAVEL MINERALS LIMITED</t>
  </si>
  <si>
    <t>CAR</t>
  </si>
  <si>
    <t>CAR GROUP LIMITED</t>
  </si>
  <si>
    <t>CAQ</t>
  </si>
  <si>
    <t>CAQ HOLDINGS LIMITED</t>
  </si>
  <si>
    <t>CSC</t>
  </si>
  <si>
    <t>CAPSTONE COPPER CORP.</t>
  </si>
  <si>
    <t>CMM</t>
  </si>
  <si>
    <t>CAPRICORN METALS LTD</t>
  </si>
  <si>
    <t>CRS</t>
  </si>
  <si>
    <t>CAPRICE RESOURCES LTD</t>
  </si>
  <si>
    <t>CAA</t>
  </si>
  <si>
    <t>CAPRAL LIMITED</t>
  </si>
  <si>
    <t>CAG</t>
  </si>
  <si>
    <t>CAPE RANGE LTD</t>
  </si>
  <si>
    <t>CAY</t>
  </si>
  <si>
    <t>CANYON RESOURCES LIMITED</t>
  </si>
  <si>
    <t>CBY</t>
  </si>
  <si>
    <t>CANTERBURY RESOURCES LIMITED</t>
  </si>
  <si>
    <t>CAE</t>
  </si>
  <si>
    <t>CANNINDAH RESOURCES LIMITED</t>
  </si>
  <si>
    <t>CAN</t>
  </si>
  <si>
    <t>CANN GROUP LIMITED</t>
  </si>
  <si>
    <t>CHL</t>
  </si>
  <si>
    <t>CAMPLIFY HOLDINGS LIMITED</t>
  </si>
  <si>
    <t>CMB</t>
  </si>
  <si>
    <t>CAMBIUM BIO LIMITED</t>
  </si>
  <si>
    <t>CXL</t>
  </si>
  <si>
    <t>CALIX LIMITED</t>
  </si>
  <si>
    <t>DXA</t>
  </si>
  <si>
    <t>CAISSE FRANCAISE DE FINANCEMENT LOCAL</t>
  </si>
  <si>
    <t>CCM</t>
  </si>
  <si>
    <t>CADOUX LIMITED</t>
  </si>
  <si>
    <t>CDO</t>
  </si>
  <si>
    <t>CADENCE OPPORTUNITIES FUND LIMITED.</t>
  </si>
  <si>
    <t>CDM</t>
  </si>
  <si>
    <t>CADENCE CAPITAL LIMITED</t>
  </si>
  <si>
    <t>C29</t>
  </si>
  <si>
    <t>C29 METALS LIMITED</t>
  </si>
  <si>
    <t>BWP</t>
  </si>
  <si>
    <t>BWP TRUST</t>
  </si>
  <si>
    <t>BUX</t>
  </si>
  <si>
    <t>BUXTON RESOURCES LIMITED</t>
  </si>
  <si>
    <t>BTN</t>
  </si>
  <si>
    <t>BUTN LIMITED</t>
  </si>
  <si>
    <t>BURU ENERGY LIMITED</t>
  </si>
  <si>
    <t>BIG</t>
  </si>
  <si>
    <t>BURRENDONG MINERALS LIMITED</t>
  </si>
  <si>
    <t>BUR</t>
  </si>
  <si>
    <t>BURLEY MINERALS LTD</t>
  </si>
  <si>
    <t>BDM</t>
  </si>
  <si>
    <t>BURGUNDY DIAMOND MINES LIMITED</t>
  </si>
  <si>
    <t>BNR</t>
  </si>
  <si>
    <t>BULLETIN RESOURCES LIMITED</t>
  </si>
  <si>
    <t>BUB</t>
  </si>
  <si>
    <t>BUBS AUSTRALIA LIMITED</t>
  </si>
  <si>
    <t>BUS</t>
  </si>
  <si>
    <t>BUBALUS RESOURCES LIMITED</t>
  </si>
  <si>
    <t>BTC</t>
  </si>
  <si>
    <t>BTC HEALTH LTD</t>
  </si>
  <si>
    <t>BFL</t>
  </si>
  <si>
    <t>BSP FINANCIAL GROUP LIMITED</t>
  </si>
  <si>
    <t>BSA</t>
  </si>
  <si>
    <t>BSA LIMITED</t>
  </si>
  <si>
    <t>BYH</t>
  </si>
  <si>
    <t>BRYAH RESOURCES LIMITED</t>
  </si>
  <si>
    <t>BRK</t>
  </si>
  <si>
    <t>BROOKSIDE ENERGY LIMITED</t>
  </si>
  <si>
    <t>BCK</t>
  </si>
  <si>
    <t>BROCKMAN MINING LIMITED</t>
  </si>
  <si>
    <t>BGP</t>
  </si>
  <si>
    <t>BRISCOE GROUP AUSTRALASIA LIMITED</t>
  </si>
  <si>
    <t>BBL</t>
  </si>
  <si>
    <t>BRISBANE BRONCOS LIMITED</t>
  </si>
  <si>
    <t>BTR</t>
  </si>
  <si>
    <t>BRIGHTSTAR RESOURCES LIMITED</t>
  </si>
  <si>
    <t>BGE</t>
  </si>
  <si>
    <t>BRIDGE SAAS LIMITED</t>
  </si>
  <si>
    <t>BKW</t>
  </si>
  <si>
    <t>BRICKWORKS LIMITED</t>
  </si>
  <si>
    <t>BRG</t>
  </si>
  <si>
    <t>BREVILLE GROUP LIMITED</t>
  </si>
  <si>
    <t>BTM</t>
  </si>
  <si>
    <t>BREAKTHROUGH MINERALS LIMITED</t>
  </si>
  <si>
    <t>BRE</t>
  </si>
  <si>
    <t>BRAZILIAN RARE EARTHS LIMITED</t>
  </si>
  <si>
    <t>BCM</t>
  </si>
  <si>
    <t>BRAZILIAN CRITICAL MINERALS LIMITED</t>
  </si>
  <si>
    <t>BVS</t>
  </si>
  <si>
    <t>BRAVURA SOLUTIONS LIMITED.</t>
  </si>
  <si>
    <t>BXB</t>
  </si>
  <si>
    <t>BRAMBLES LIMITED</t>
  </si>
  <si>
    <t>BRAINCHIP HOLDINGS LTD</t>
  </si>
  <si>
    <t>BPM</t>
  </si>
  <si>
    <t>BPM MINERALS LIMITED</t>
  </si>
  <si>
    <t>BP8</t>
  </si>
  <si>
    <t>BPH GLOBAL LTD</t>
  </si>
  <si>
    <t>BPH</t>
  </si>
  <si>
    <t>BPH ENERGY LTD</t>
  </si>
  <si>
    <t>BP1</t>
  </si>
  <si>
    <t>BP CAPITAL MARKETS P.L.C.</t>
  </si>
  <si>
    <t>BCB</t>
  </si>
  <si>
    <t>BOWEN COKING COAL LIMITED</t>
  </si>
  <si>
    <t>BUY</t>
  </si>
  <si>
    <t>BOUNTY OIL &amp; GAS NL</t>
  </si>
  <si>
    <t>BOC</t>
  </si>
  <si>
    <t>BOUGAINVILLE COPPER LIMITED</t>
  </si>
  <si>
    <t>BOT</t>
  </si>
  <si>
    <t>BOTANIX PHARMACEUTICALS LTD</t>
  </si>
  <si>
    <t>BTE</t>
  </si>
  <si>
    <t>BOTALA ENERGY LTD</t>
  </si>
  <si>
    <t>BOE</t>
  </si>
  <si>
    <t>BOSS ENERGY LTD</t>
  </si>
  <si>
    <t>BOL</t>
  </si>
  <si>
    <t>BOOM LOGISTICS LIMITED</t>
  </si>
  <si>
    <t>BOD</t>
  </si>
  <si>
    <t>BOD SCIENCE LIMITED</t>
  </si>
  <si>
    <t>BML</t>
  </si>
  <si>
    <t>BOAB METALS LIMITED</t>
  </si>
  <si>
    <t>BOA</t>
  </si>
  <si>
    <t>BOA RESOURCES LTD</t>
  </si>
  <si>
    <t>BBC</t>
  </si>
  <si>
    <t>BNK BANKING CORPORATION LIMITED</t>
  </si>
  <si>
    <t>BMG</t>
  </si>
  <si>
    <t>BMG RESOURCES LIMITED</t>
  </si>
  <si>
    <t>BLG</t>
  </si>
  <si>
    <t>BLUGLASS LIMITED</t>
  </si>
  <si>
    <t>BS1</t>
  </si>
  <si>
    <t>BLUESTONE PRIME 2024-1 TRUST</t>
  </si>
  <si>
    <t>BSL</t>
  </si>
  <si>
    <t>BLUESCOPE STEEL LIMITED</t>
  </si>
  <si>
    <t>BCT</t>
  </si>
  <si>
    <t>BLUECHIIP LIMITED</t>
  </si>
  <si>
    <t>BBT</t>
  </si>
  <si>
    <t>BLUEBET HOLDINGS LTD</t>
  </si>
  <si>
    <t>BNL</t>
  </si>
  <si>
    <t>BLUE STAR HELIUM LIMITED</t>
  </si>
  <si>
    <t>BLU</t>
  </si>
  <si>
    <t>BLUE ENERGY LIMITED.</t>
  </si>
  <si>
    <t>XYZ</t>
  </si>
  <si>
    <t>BLOCK, INC.</t>
  </si>
  <si>
    <t>BB1</t>
  </si>
  <si>
    <t>BLINKLAB LIMITED</t>
  </si>
  <si>
    <t>BLZ</t>
  </si>
  <si>
    <t>BLAZE MINERALS LIMITED</t>
  </si>
  <si>
    <t>BWF</t>
  </si>
  <si>
    <t>BLACKWALL LIMITED</t>
  </si>
  <si>
    <t>BSX</t>
  </si>
  <si>
    <t>BLACKSTONE MINERALS LIMITED</t>
  </si>
  <si>
    <t>BKT</t>
  </si>
  <si>
    <t>BLACK ROCK MINING LIMITED</t>
  </si>
  <si>
    <t>BDG</t>
  </si>
  <si>
    <t>BLACK DRAGON GOLD CORP.</t>
  </si>
  <si>
    <t>BC8</t>
  </si>
  <si>
    <t>BLACK CAT SYNDICATE LIMITED</t>
  </si>
  <si>
    <t>BCA</t>
  </si>
  <si>
    <t>BLACK CANYON LIMITED</t>
  </si>
  <si>
    <t>BKI</t>
  </si>
  <si>
    <t>BKI INVESTMENT COMPANY LIMITED</t>
  </si>
  <si>
    <t>BIS</t>
  </si>
  <si>
    <t>BISALLOY STEEL GROUP LIMITED</t>
  </si>
  <si>
    <t>BDT</t>
  </si>
  <si>
    <t>BIRDDOG TECHNOLOGY LIMITED</t>
  </si>
  <si>
    <t>BXN</t>
  </si>
  <si>
    <t>BIOXYNE LIMITED</t>
  </si>
  <si>
    <t>BIT</t>
  </si>
  <si>
    <t>BIOTRON LIMITED</t>
  </si>
  <si>
    <t>BIO</t>
  </si>
  <si>
    <t>BIOME AUSTRALIA LIMITED</t>
  </si>
  <si>
    <t>BGT</t>
  </si>
  <si>
    <t>BIO-GENE TECHNOLOGY LTD</t>
  </si>
  <si>
    <t>BIM</t>
  </si>
  <si>
    <t>BINDI METALS LIMITED</t>
  </si>
  <si>
    <t>BTH</t>
  </si>
  <si>
    <t>BIGTINCAN HOLDINGS LIMITED</t>
  </si>
  <si>
    <t>BRI</t>
  </si>
  <si>
    <t>BIG RIVER INDUSTRIES LIMITED</t>
  </si>
  <si>
    <t>BHP</t>
  </si>
  <si>
    <t>BHP GROUP LIMITED</t>
  </si>
  <si>
    <t>BWN</t>
  </si>
  <si>
    <t>BHAGWAN MARINE LIMITED</t>
  </si>
  <si>
    <t>BET</t>
  </si>
  <si>
    <t>BETMAKERS TECHNOLOGY GROUP LTD</t>
  </si>
  <si>
    <t>BFC</t>
  </si>
  <si>
    <t>BESTON GLOBAL FOOD COMPANY LIMITED</t>
  </si>
  <si>
    <t>BEZ</t>
  </si>
  <si>
    <t>BESRA GOLD INC.</t>
  </si>
  <si>
    <t>BKY</t>
  </si>
  <si>
    <t>BERKELEY ENERGIA LIMITED</t>
  </si>
  <si>
    <t>BEO</t>
  </si>
  <si>
    <t>BEONIC LTD</t>
  </si>
  <si>
    <t>BNZ</t>
  </si>
  <si>
    <t>BENZ MINING CORP.</t>
  </si>
  <si>
    <t>BEL</t>
  </si>
  <si>
    <t>BENTLEY CAPITAL LIMITED</t>
  </si>
  <si>
    <t>BHD</t>
  </si>
  <si>
    <t>BENJAMIN HORNIGOLD LIMITED</t>
  </si>
  <si>
    <t>BEN</t>
  </si>
  <si>
    <t>BENDIGO AND ADELAIDE BANK LIMITED</t>
  </si>
  <si>
    <t>BGL</t>
  </si>
  <si>
    <t>BELLEVUE GOLD LIMITED</t>
  </si>
  <si>
    <t>BVR</t>
  </si>
  <si>
    <t>BELLAVISTA RESOURCES LTD</t>
  </si>
  <si>
    <t>BFG</t>
  </si>
  <si>
    <t>BELL FINANCIAL GROUP LIMITED</t>
  </si>
  <si>
    <t>BRX</t>
  </si>
  <si>
    <t>BELARAROX LIMITED</t>
  </si>
  <si>
    <t>BGA</t>
  </si>
  <si>
    <t>BEGA CHEESE LIMITED</t>
  </si>
  <si>
    <t>B4P</t>
  </si>
  <si>
    <t>BEFOREPAY GROUP LIMITED</t>
  </si>
  <si>
    <t>BMT</t>
  </si>
  <si>
    <t>BEAMTREE HOLDINGS LIMITED</t>
  </si>
  <si>
    <t>BCC</t>
  </si>
  <si>
    <t>BEAM COMMUNICATIONS HOLDINGS LIMITED</t>
  </si>
  <si>
    <t>BEACON MINERALS LIMITED</t>
  </si>
  <si>
    <t>BLX</t>
  </si>
  <si>
    <t>BEACON LIGHTING GROUP LIMITED</t>
  </si>
  <si>
    <t>BPT</t>
  </si>
  <si>
    <t>BEACH ENERGY LIMITED</t>
  </si>
  <si>
    <t>BCI</t>
  </si>
  <si>
    <t>BCI MINERALS LIMITED</t>
  </si>
  <si>
    <t>BDX</t>
  </si>
  <si>
    <t>BCAL DIAGNOSTICS LIMITED</t>
  </si>
  <si>
    <t>BMM</t>
  </si>
  <si>
    <t>BAYAN MINING AND MINERALS LIMITED</t>
  </si>
  <si>
    <t>BMH</t>
  </si>
  <si>
    <t>BAUMART HOLDINGS LIMITED</t>
  </si>
  <si>
    <t>BM8</t>
  </si>
  <si>
    <t>BATTERY AGE MINERALS LTD</t>
  </si>
  <si>
    <t>BRL</t>
  </si>
  <si>
    <t>BATHURST RESOURCES LIMITED.</t>
  </si>
  <si>
    <t>BMO</t>
  </si>
  <si>
    <t>BASTION MINERALS LIMITED</t>
  </si>
  <si>
    <t>BAS</t>
  </si>
  <si>
    <t>BASS OIL LIMITED</t>
  </si>
  <si>
    <t>BSN</t>
  </si>
  <si>
    <t>BASIN ENERGY LIMITED</t>
  </si>
  <si>
    <t>BGD</t>
  </si>
  <si>
    <t>BARTON GOLD HOLDINGS LIMITED</t>
  </si>
  <si>
    <t>BAP</t>
  </si>
  <si>
    <t>BAPCOR LIMITED</t>
  </si>
  <si>
    <t>BMN</t>
  </si>
  <si>
    <t>BANNERMAN ENERGY LTD</t>
  </si>
  <si>
    <t>BOQ</t>
  </si>
  <si>
    <t>BANK OF QUEENSLAND LIMITED.</t>
  </si>
  <si>
    <t>B01</t>
  </si>
  <si>
    <t>BANCO SANTANDER S.A.</t>
  </si>
  <si>
    <t>BMR</t>
  </si>
  <si>
    <t>BALLYMORE RESOURCES LIMITED</t>
  </si>
  <si>
    <t>BTI</t>
  </si>
  <si>
    <t>BAILADOR TECHNOLOGY INVESTMENTS LIMITED</t>
  </si>
  <si>
    <t>BPP</t>
  </si>
  <si>
    <t>BABYLON PUMP &amp; POWER LIMITED</t>
  </si>
  <si>
    <t>BBN</t>
  </si>
  <si>
    <t>BABY BUNTING GROUP LIMITED</t>
  </si>
  <si>
    <t>AXP</t>
  </si>
  <si>
    <t>AXP ENERGY LIMITED</t>
  </si>
  <si>
    <t>AXI</t>
  </si>
  <si>
    <t>AXIOM PROPERTIES LIMITED</t>
  </si>
  <si>
    <t>AXL</t>
  </si>
  <si>
    <t>AXEL REE LIMITED</t>
  </si>
  <si>
    <t>AVJ</t>
  </si>
  <si>
    <t>AVJENNINGS LIMITED</t>
  </si>
  <si>
    <t>AVH</t>
  </si>
  <si>
    <t>AVITA MEDICAL INC.</t>
  </si>
  <si>
    <t>AVW</t>
  </si>
  <si>
    <t>AVIRA RESOURCES LTD</t>
  </si>
  <si>
    <t>AEV</t>
  </si>
  <si>
    <t>AVENIRA LIMITED</t>
  </si>
  <si>
    <t>AVE</t>
  </si>
  <si>
    <t>AVECHO BIOTECHNOLOGY LIMITED</t>
  </si>
  <si>
    <t>AVD</t>
  </si>
  <si>
    <t>AVADA GROUP LIMITED</t>
  </si>
  <si>
    <t>AVA</t>
  </si>
  <si>
    <t>AVA RISK GROUP LIMITED</t>
  </si>
  <si>
    <t>ASG</t>
  </si>
  <si>
    <t>AUTOSPORTS GROUP LIMITED.</t>
  </si>
  <si>
    <t>ABA</t>
  </si>
  <si>
    <t>AUSWIDE BANK LTD</t>
  </si>
  <si>
    <t>ATS</t>
  </si>
  <si>
    <t>AUSTRALIS OIL &amp; GAS LIMITED</t>
  </si>
  <si>
    <t>AVG</t>
  </si>
  <si>
    <t>AUSTRALIAN VINTAGE LTD</t>
  </si>
  <si>
    <t>AVL</t>
  </si>
  <si>
    <t>AUSTRALIAN VANADIUM LIMITED</t>
  </si>
  <si>
    <t>AOF</t>
  </si>
  <si>
    <t>AUSTRALIAN UNITY OFFICE FUND</t>
  </si>
  <si>
    <t>AYU</t>
  </si>
  <si>
    <t>AUSTRALIAN UNITY LIMITED</t>
  </si>
  <si>
    <t>AUI</t>
  </si>
  <si>
    <t>AUSTRALIAN UNITED INVESTMENT COMPANY LIMITED</t>
  </si>
  <si>
    <t>ASM</t>
  </si>
  <si>
    <t>AUSTRALIAN STRATEGIC MATERIALS LIMITED</t>
  </si>
  <si>
    <t>ASQ</t>
  </si>
  <si>
    <t>AUSTRALIAN SILICA QUARTZ GROUP LTD</t>
  </si>
  <si>
    <t>AR3</t>
  </si>
  <si>
    <t>AUSTRALIAN RARE EARTHS LIMITED</t>
  </si>
  <si>
    <t>AQC</t>
  </si>
  <si>
    <t>AUSTRALIAN PACIFIC COAL LIMITED</t>
  </si>
  <si>
    <t>AOK</t>
  </si>
  <si>
    <t>AUSTRALIAN OIL COMPANY LIMITED.</t>
  </si>
  <si>
    <t>AUZ</t>
  </si>
  <si>
    <t>AUSTRALIAN MINES LIMITED</t>
  </si>
  <si>
    <t>AGC</t>
  </si>
  <si>
    <t>AUSTRALIAN GOLD AND COPPER LTD</t>
  </si>
  <si>
    <t>AFI</t>
  </si>
  <si>
    <t>AUSTRALIAN FOUNDATION INVESTMENT COMPANY LIMITED</t>
  </si>
  <si>
    <t>AFG</t>
  </si>
  <si>
    <t>AUSTRALIAN FINANCE GROUP LTD</t>
  </si>
  <si>
    <t>AEF</t>
  </si>
  <si>
    <t>AUSTRALIAN ETHICAL INVESTMENT LIMITED</t>
  </si>
  <si>
    <t>AHF</t>
  </si>
  <si>
    <t>AUSTRALIAN DAIRY NUTRITIONALS LIMITED</t>
  </si>
  <si>
    <t>ACM</t>
  </si>
  <si>
    <t>AUSTRALIAN CRITICAL MINERALS LIMITED</t>
  </si>
  <si>
    <t>XCL</t>
  </si>
  <si>
    <t>AUSTRALIAN COMMONWEALTH GOVERNMENT LOANS</t>
  </si>
  <si>
    <t>ACL</t>
  </si>
  <si>
    <t>AUSTRALIAN CLINICAL LABS LIMITED</t>
  </si>
  <si>
    <t>ABE</t>
  </si>
  <si>
    <t>AUSTRALIAN BOND EXCHANGE HOLDINGS LIMITED</t>
  </si>
  <si>
    <t>AAP</t>
  </si>
  <si>
    <t>AUSTRALIAN AGRICULTURAL PROJECTS LIMITED</t>
  </si>
  <si>
    <t>AAC</t>
  </si>
  <si>
    <t>AUSTRALIAN AGRICULTURAL COMPANY LIMITED.</t>
  </si>
  <si>
    <t>AYM</t>
  </si>
  <si>
    <t>AUSTRALIA UNITED MINING LIMITED</t>
  </si>
  <si>
    <t>AN3</t>
  </si>
  <si>
    <t>AUSTRALIA AND NEW ZEALAND BANKING GROUP LIMITED.</t>
  </si>
  <si>
    <t>A8G</t>
  </si>
  <si>
    <t>AUSTRALASIAN METALS LIMITED</t>
  </si>
  <si>
    <t>AR1</t>
  </si>
  <si>
    <t>AUSTRAL RESOURCES AUSTRALIA LTD</t>
  </si>
  <si>
    <t>AGD</t>
  </si>
  <si>
    <t>AUSTRAL GOLD LIMITED</t>
  </si>
  <si>
    <t>AYT</t>
  </si>
  <si>
    <t>AUSTIN METALS LIMITED</t>
  </si>
  <si>
    <t>ANG</t>
  </si>
  <si>
    <t>AUSTIN ENGINEERING LIMITED</t>
  </si>
  <si>
    <t>AHC</t>
  </si>
  <si>
    <t>AUSTCO HEALTHCARE LIMITED</t>
  </si>
  <si>
    <t>AUH</t>
  </si>
  <si>
    <t>AUSTCHINA HOLDINGS LIMITED</t>
  </si>
  <si>
    <t>ASB</t>
  </si>
  <si>
    <t>AUSTAL LIMITED</t>
  </si>
  <si>
    <t>ABB</t>
  </si>
  <si>
    <t>AUSSIE BROADBAND LIMITED</t>
  </si>
  <si>
    <t>AQD</t>
  </si>
  <si>
    <t>AUSQUEST LIMITED</t>
  </si>
  <si>
    <t>ANV</t>
  </si>
  <si>
    <t>AUSNET SERVICES HOLDINGS PTY LTD</t>
  </si>
  <si>
    <t>AOA</t>
  </si>
  <si>
    <t>AUSMON RESOURCES LIMITED</t>
  </si>
  <si>
    <t>AUC</t>
  </si>
  <si>
    <t>AUSGOLD LIMITED</t>
  </si>
  <si>
    <t>AUN</t>
  </si>
  <si>
    <t>AURUMIN LIMITED</t>
  </si>
  <si>
    <t>AUE</t>
  </si>
  <si>
    <t>AURUM RESOURCES LIMITED</t>
  </si>
  <si>
    <t>A3D</t>
  </si>
  <si>
    <t>AURORA LABS LIMITED</t>
  </si>
  <si>
    <t>1AE</t>
  </si>
  <si>
    <t>AURORA ENERGY METALS LIMITED</t>
  </si>
  <si>
    <t>AZJ</t>
  </si>
  <si>
    <t>AURIZON HOLDINGS LIMITED</t>
  </si>
  <si>
    <t>AUR</t>
  </si>
  <si>
    <t>AURIS MINERALS LIMITED</t>
  </si>
  <si>
    <t>AWJ</t>
  </si>
  <si>
    <t>AURIC MINING LIMITED</t>
  </si>
  <si>
    <t>AMI</t>
  </si>
  <si>
    <t>AURELIA METALS LIMITED</t>
  </si>
  <si>
    <t>AKA</t>
  </si>
  <si>
    <t>AUREKA LIMITED</t>
  </si>
  <si>
    <t>AEE</t>
  </si>
  <si>
    <t>AURA ENERGY LIMITED</t>
  </si>
  <si>
    <t>AAM</t>
  </si>
  <si>
    <t>AUMEGA METALS LTD</t>
  </si>
  <si>
    <t>AUK</t>
  </si>
  <si>
    <t>AUMAKE LIMITED.</t>
  </si>
  <si>
    <t>AKN</t>
  </si>
  <si>
    <t>AUKING MINING LIMITED</t>
  </si>
  <si>
    <t>AUG</t>
  </si>
  <si>
    <t>AUGUSTUS MINERALS LIMITED</t>
  </si>
  <si>
    <t>AKP</t>
  </si>
  <si>
    <t>AUDIO PIXELS HOLDINGS LIMITED</t>
  </si>
  <si>
    <t>AD8</t>
  </si>
  <si>
    <t>AUDINATE GROUP LIMITED</t>
  </si>
  <si>
    <t>AUA</t>
  </si>
  <si>
    <t>AUDEARA LIMITED</t>
  </si>
  <si>
    <t>ACP</t>
  </si>
  <si>
    <t>AUDALIA RESOURCES LIMITED</t>
  </si>
  <si>
    <t>CYB</t>
  </si>
  <si>
    <t>AUCYBER LIMITED</t>
  </si>
  <si>
    <t>AVC</t>
  </si>
  <si>
    <t>AUCTUS INVESTMENT GROUP LIMITED</t>
  </si>
  <si>
    <t>AIA</t>
  </si>
  <si>
    <t>AUCKLAND INTERNATIONAL AIRPORT LIMITED</t>
  </si>
  <si>
    <t>AUB</t>
  </si>
  <si>
    <t>AUB GROUP LIMITED</t>
  </si>
  <si>
    <t>ATA</t>
  </si>
  <si>
    <t>ATTURRA LIMITED</t>
  </si>
  <si>
    <t>ATU</t>
  </si>
  <si>
    <t>ATRUM COAL LIMITED</t>
  </si>
  <si>
    <t>ATOMOS LIMITED</t>
  </si>
  <si>
    <t>AT1</t>
  </si>
  <si>
    <t>ATOMO DIAGNOSTICS LIMITED</t>
  </si>
  <si>
    <t>ATP</t>
  </si>
  <si>
    <t>ATLAS PEARLS LTD</t>
  </si>
  <si>
    <t>ALX</t>
  </si>
  <si>
    <t>ATLAS ARTERIA</t>
  </si>
  <si>
    <t>A11</t>
  </si>
  <si>
    <t>ATLANTIC LITHIUM LIMITED</t>
  </si>
  <si>
    <t>AHN</t>
  </si>
  <si>
    <t>ATHENA RESOURCES LIMITED</t>
  </si>
  <si>
    <t>ASX LIMITED</t>
  </si>
  <si>
    <t>ASTUTE METALS NL</t>
  </si>
  <si>
    <t>ATR</t>
  </si>
  <si>
    <t>ASTRON CORPORATION LIMITED</t>
  </si>
  <si>
    <t>AAR</t>
  </si>
  <si>
    <t>ASTRAL RESOURCES NL</t>
  </si>
  <si>
    <t>ASO</t>
  </si>
  <si>
    <t>ASTON MINERALS LIMITED</t>
  </si>
  <si>
    <t>APL</t>
  </si>
  <si>
    <t>ASSOCIATE GLOBAL PARTNERS LIMITED</t>
  </si>
  <si>
    <t>AO1</t>
  </si>
  <si>
    <t>ASSETOWL LIMITED</t>
  </si>
  <si>
    <t>ASV</t>
  </si>
  <si>
    <t>ASSET VISION CO LTD</t>
  </si>
  <si>
    <t>ASR</t>
  </si>
  <si>
    <t>ASRA MINERALS LIMITED</t>
  </si>
  <si>
    <t>AKM</t>
  </si>
  <si>
    <t>ASPIRE MINING LIMITED</t>
  </si>
  <si>
    <t>ASP</t>
  </si>
  <si>
    <t>ASPERMONT LIMITED.</t>
  </si>
  <si>
    <t>APZ</t>
  </si>
  <si>
    <t>ASPEN GROUP</t>
  </si>
  <si>
    <t>AS2</t>
  </si>
  <si>
    <t>ASKARI METALS LIMITED</t>
  </si>
  <si>
    <t>ATB</t>
  </si>
  <si>
    <t>ASIAN DEVELOPMENT BANK</t>
  </si>
  <si>
    <t>AZ9</t>
  </si>
  <si>
    <t>ASIAN BATTERY METALS PLC</t>
  </si>
  <si>
    <t>ASH</t>
  </si>
  <si>
    <t>ASHLEY SERVICES GROUP LIMITED</t>
  </si>
  <si>
    <t>AFA</t>
  </si>
  <si>
    <t>ASF GROUP LIMITED</t>
  </si>
  <si>
    <t>AS1</t>
  </si>
  <si>
    <t>ASARA RESOURCES LIMITED</t>
  </si>
  <si>
    <t>AAJ</t>
  </si>
  <si>
    <t>ARUMA RESOURCES LIMITED</t>
  </si>
  <si>
    <t>AYA</t>
  </si>
  <si>
    <t>ARTRYA LIMITED</t>
  </si>
  <si>
    <t>ATG</t>
  </si>
  <si>
    <t>ARTICORE GROUP LIMITED</t>
  </si>
  <si>
    <t>ARV</t>
  </si>
  <si>
    <t>ARTEMIS RESOURCES LIMITED</t>
  </si>
  <si>
    <t>AMD</t>
  </si>
  <si>
    <t>ARROW MINERALS LTD</t>
  </si>
  <si>
    <t>ALA</t>
  </si>
  <si>
    <t>AROVELLA THERAPEUTICS LIMITED</t>
  </si>
  <si>
    <t>ARX</t>
  </si>
  <si>
    <t>AROA BIOSURGERY LIMITED</t>
  </si>
  <si>
    <t>A1N</t>
  </si>
  <si>
    <t>ARN MEDIA LIMITED</t>
  </si>
  <si>
    <t>AHK</t>
  </si>
  <si>
    <t>ARK MINES LIMITED</t>
  </si>
  <si>
    <t>AZL</t>
  </si>
  <si>
    <t>ARIZONA LITHIUM LIMITED</t>
  </si>
  <si>
    <t>ALL</t>
  </si>
  <si>
    <t>ARISTOCRAT LEISURE LIMITED</t>
  </si>
  <si>
    <t>ARI</t>
  </si>
  <si>
    <t>ARIKA RESOURCES LIMITED</t>
  </si>
  <si>
    <t>ARA</t>
  </si>
  <si>
    <t>ARIADNE AUSTRALIA LIMITED</t>
  </si>
  <si>
    <t>AGY</t>
  </si>
  <si>
    <t>ARGOSY MINERALS LIMITED</t>
  </si>
  <si>
    <t>ARG</t>
  </si>
  <si>
    <t>ARGO INVESTMENTS LIMITED</t>
  </si>
  <si>
    <t>ALI</t>
  </si>
  <si>
    <t>ARGO GLOBAL LISTED INFRASTRUCTURE LIMITED</t>
  </si>
  <si>
    <t>ARD</t>
  </si>
  <si>
    <t>ARGENT MINERALS LIMITED</t>
  </si>
  <si>
    <t>RGT</t>
  </si>
  <si>
    <t>ARGENT BIOPHARMA LIMITED</t>
  </si>
  <si>
    <t>AGN</t>
  </si>
  <si>
    <t>ARGENICA THERAPEUTICS LIMITED</t>
  </si>
  <si>
    <t>ARF</t>
  </si>
  <si>
    <t>ARENA REIT.</t>
  </si>
  <si>
    <t>ADV</t>
  </si>
  <si>
    <t>ARDIDEN LTD</t>
  </si>
  <si>
    <t>ARL</t>
  </si>
  <si>
    <t>ARDEA RESOURCES LIMITED</t>
  </si>
  <si>
    <t>AR9</t>
  </si>
  <si>
    <t>ARCHTIS LIMITED</t>
  </si>
  <si>
    <t>AXE</t>
  </si>
  <si>
    <t>ARCHER MATERIALS LIMITED</t>
  </si>
  <si>
    <t>LTM</t>
  </si>
  <si>
    <t>ARCADIUM LITHIUM PLC</t>
  </si>
  <si>
    <t>AM7</t>
  </si>
  <si>
    <t>ARCADIA MINERALS LIMITED</t>
  </si>
  <si>
    <t>ARC</t>
  </si>
  <si>
    <t>ARC FUNDS LIMITED</t>
  </si>
  <si>
    <t>ARB</t>
  </si>
  <si>
    <t>ARB CORPORATION LIMITED.</t>
  </si>
  <si>
    <t>ARU</t>
  </si>
  <si>
    <t>ARAFURA RARE EARTHS LTD</t>
  </si>
  <si>
    <t>AQN</t>
  </si>
  <si>
    <t>AQUIRIAN LIMITED</t>
  </si>
  <si>
    <t>APX</t>
  </si>
  <si>
    <t>APPEN LIMITED</t>
  </si>
  <si>
    <t>AO3</t>
  </si>
  <si>
    <t>APOLLO SERIES 2018-1 TRUST</t>
  </si>
  <si>
    <t>AO2</t>
  </si>
  <si>
    <t>APOLLO SERIES 2017-2 TRUST</t>
  </si>
  <si>
    <t>AOL</t>
  </si>
  <si>
    <t>APOLLO SERIES 2015-1 TRUST</t>
  </si>
  <si>
    <t>AON</t>
  </si>
  <si>
    <t>APOLLO MINERALS LIMITED</t>
  </si>
  <si>
    <t>AHX</t>
  </si>
  <si>
    <t>APIAM ANIMAL HEALTH LIMITED</t>
  </si>
  <si>
    <t>APC</t>
  </si>
  <si>
    <t>APC MINERALS LIMITED</t>
  </si>
  <si>
    <t>AP2</t>
  </si>
  <si>
    <t>APA INFRASTRUCTURE LIMITED</t>
  </si>
  <si>
    <t>APA</t>
  </si>
  <si>
    <t>APA GROUP</t>
  </si>
  <si>
    <t>ANZ</t>
  </si>
  <si>
    <t>ANZ GROUP HOLDINGS LIMITED</t>
  </si>
  <si>
    <t>AZY</t>
  </si>
  <si>
    <t>ANTIPA MINERALS LIMITED</t>
  </si>
  <si>
    <t>AAU</t>
  </si>
  <si>
    <t>ANTILLES GOLD LIMITED</t>
  </si>
  <si>
    <t>AVR</t>
  </si>
  <si>
    <t>ANTERIS TECHNOLOGIES GLOBAL CORP.</t>
  </si>
  <si>
    <t>ADO</t>
  </si>
  <si>
    <t>ANTEOTECH LTD</t>
  </si>
  <si>
    <t>AM5</t>
  </si>
  <si>
    <t>ANTARES METALS LIMITED</t>
  </si>
  <si>
    <t>ASN</t>
  </si>
  <si>
    <t>ANSON RESOURCES LIMITED</t>
  </si>
  <si>
    <t>ANN</t>
  </si>
  <si>
    <t>ANSELL LIMITED</t>
  </si>
  <si>
    <t>ATM</t>
  </si>
  <si>
    <t>ANEKA TAMBANG (PERSERO) TBK (PT)</t>
  </si>
  <si>
    <t>ADN</t>
  </si>
  <si>
    <t>ANDROMEDA METALS LIMITED</t>
  </si>
  <si>
    <t>ASL</t>
  </si>
  <si>
    <t>ANDEAN SILVER LIMITED</t>
  </si>
  <si>
    <t>ANX</t>
  </si>
  <si>
    <t>ANAX METALS LIMITED</t>
  </si>
  <si>
    <t>ANR</t>
  </si>
  <si>
    <t>ANATARA LIFESCIENCES LTD</t>
  </si>
  <si>
    <t>AN1</t>
  </si>
  <si>
    <t>ANAGENICS LIMITED</t>
  </si>
  <si>
    <t>ALD</t>
  </si>
  <si>
    <t>AMPOL LIMITED</t>
  </si>
  <si>
    <t>AEL</t>
  </si>
  <si>
    <t>AMPLITUDE ENERGY LIMITED</t>
  </si>
  <si>
    <t>ATX</t>
  </si>
  <si>
    <t>AMPLIA THERAPEUTICS LIMITED</t>
  </si>
  <si>
    <t>AMP</t>
  </si>
  <si>
    <t>AMP LIMITED</t>
  </si>
  <si>
    <t>AOV</t>
  </si>
  <si>
    <t>AMOTIV LIMITED</t>
  </si>
  <si>
    <t>AL3</t>
  </si>
  <si>
    <t>AML3D LIMITED</t>
  </si>
  <si>
    <t>AW1</t>
  </si>
  <si>
    <t>AMERICAN WEST METALS LIMITED</t>
  </si>
  <si>
    <t>ARR</t>
  </si>
  <si>
    <t>AMERICAN RARE EARTHS LIMITED</t>
  </si>
  <si>
    <t>AMC</t>
  </si>
  <si>
    <t>AMCOR PLC</t>
  </si>
  <si>
    <t>AMH</t>
  </si>
  <si>
    <t>AMCIL LIMITED</t>
  </si>
  <si>
    <t>AMO</t>
  </si>
  <si>
    <t>AMBERTECH LIMITED</t>
  </si>
  <si>
    <t>3DA</t>
  </si>
  <si>
    <t>AMAERO INTERNATIONAL LTD</t>
  </si>
  <si>
    <t>AMA</t>
  </si>
  <si>
    <t>AMA GROUP LIMITED</t>
  </si>
  <si>
    <t>ALV</t>
  </si>
  <si>
    <t>ALVO MINERALS LIMITED</t>
  </si>
  <si>
    <t>AGH</t>
  </si>
  <si>
    <t>ALTHEA GROUP HOLDINGS LIMITED</t>
  </si>
  <si>
    <t>AIQ</t>
  </si>
  <si>
    <t>ALTERNATIVE INVESTMENT TRUST</t>
  </si>
  <si>
    <t>ALTERITY THERAPEUTICS LIMITED</t>
  </si>
  <si>
    <t>ATC</t>
  </si>
  <si>
    <t>ALTECH BATTERIES LTD</t>
  </si>
  <si>
    <t>AZI</t>
  </si>
  <si>
    <t>ALTAMIN LIMITED</t>
  </si>
  <si>
    <t>ALR</t>
  </si>
  <si>
    <t>ALTAIR MINERALS LIMITED</t>
  </si>
  <si>
    <t>ALQ</t>
  </si>
  <si>
    <t>ALS LIMITED</t>
  </si>
  <si>
    <t>A4N</t>
  </si>
  <si>
    <t>ALPHA HPA LIMITED</t>
  </si>
  <si>
    <t>AII</t>
  </si>
  <si>
    <t>ALMONTY INDUSTRIES INC.</t>
  </si>
  <si>
    <t>ALM</t>
  </si>
  <si>
    <t>ALMA METALS LIMITED</t>
  </si>
  <si>
    <t>AGE</t>
  </si>
  <si>
    <t>ALLIGATOR ENERGY LIMITED</t>
  </si>
  <si>
    <t>AXN</t>
  </si>
  <si>
    <t>ALLIANCE NICKEL LIMITED</t>
  </si>
  <si>
    <t>AQZ</t>
  </si>
  <si>
    <t>ALLIANCE AVIATION SERVICES LIMITED</t>
  </si>
  <si>
    <t>ALK</t>
  </si>
  <si>
    <t>ALKANE RESOURCES LIMITED</t>
  </si>
  <si>
    <t>ALICE QUEEN LIMITED</t>
  </si>
  <si>
    <t>AQI</t>
  </si>
  <si>
    <t>ALICANTO MINERALS LIMITED</t>
  </si>
  <si>
    <t>1AI</t>
  </si>
  <si>
    <t>ALGORAE PHARMACEUTICALS LIMITED</t>
  </si>
  <si>
    <t>AAL</t>
  </si>
  <si>
    <t>ALFABS AUSTRALIA LIMITED</t>
  </si>
  <si>
    <t>AJX</t>
  </si>
  <si>
    <t>ALEXIUM INTERNATIONAL GROUP LIMITED</t>
  </si>
  <si>
    <t>ARN</t>
  </si>
  <si>
    <t>ALDORO RESOURCES LIMITED</t>
  </si>
  <si>
    <t>AAI</t>
  </si>
  <si>
    <t>ALCOA CORPORATION</t>
  </si>
  <si>
    <t>ALC</t>
  </si>
  <si>
    <t>ALCIDION GROUP LIMITED</t>
  </si>
  <si>
    <t>ALY</t>
  </si>
  <si>
    <t>ALCHEMY RESOURCES LIMITED</t>
  </si>
  <si>
    <t>ALB</t>
  </si>
  <si>
    <t>ALBION RESOURCES LIMITED</t>
  </si>
  <si>
    <t>AUQ</t>
  </si>
  <si>
    <t>ALARA RESOURCES LIMITED</t>
  </si>
  <si>
    <t>AKO</t>
  </si>
  <si>
    <t>AKORA RESOURCES LIMITED</t>
  </si>
  <si>
    <t>AJL</t>
  </si>
  <si>
    <t>AJ LUCAS GROUP LIMITED</t>
  </si>
  <si>
    <t>ART</t>
  </si>
  <si>
    <t>AIRTASKER LIMITED</t>
  </si>
  <si>
    <t>AIZ</t>
  </si>
  <si>
    <t>AIR NEW ZEALAND LIMITED</t>
  </si>
  <si>
    <t>AGI</t>
  </si>
  <si>
    <t>AINSWORTH GAME TECHNOLOGY LIMITED</t>
  </si>
  <si>
    <t>APW</t>
  </si>
  <si>
    <t>AIMS PROPERTY SECURITIES FUND</t>
  </si>
  <si>
    <t>A1M</t>
  </si>
  <si>
    <t>AIC MINES LIMITED</t>
  </si>
  <si>
    <t>AIM</t>
  </si>
  <si>
    <t>AI-MEDIA TECHNOLOGIES LIMITED</t>
  </si>
  <si>
    <t>AGR</t>
  </si>
  <si>
    <t>AGUIA RESOURCES LIMITED</t>
  </si>
  <si>
    <t>AMN</t>
  </si>
  <si>
    <t>AGRIMIN LIMITED</t>
  </si>
  <si>
    <t>AGL</t>
  </si>
  <si>
    <t>AGL ENERGY LIMITED.</t>
  </si>
  <si>
    <t>AFP</t>
  </si>
  <si>
    <t>AFT PHARMACEUTICALS LIMITED</t>
  </si>
  <si>
    <t>A1G</t>
  </si>
  <si>
    <t>AFRICAN GOLD LTD.</t>
  </si>
  <si>
    <t>AF4</t>
  </si>
  <si>
    <t>AFG 2024-1 TRUST IN RESPECT OF SERIES 2024-1</t>
  </si>
  <si>
    <t>AFT</t>
  </si>
  <si>
    <t>AFG 2023-1 TRUST IN RESPECT OF SERIES 2023-1</t>
  </si>
  <si>
    <t>AF3</t>
  </si>
  <si>
    <t>AFG 2022-2 TRUST IN RESPECT OF SERIES 2022-2</t>
  </si>
  <si>
    <t>AFL</t>
  </si>
  <si>
    <t>AF LEGAL GROUP LTD</t>
  </si>
  <si>
    <t>AMX</t>
  </si>
  <si>
    <t>AEROMETREX LIMITED</t>
  </si>
  <si>
    <t>AIS</t>
  </si>
  <si>
    <t>AERIS RESOURCES LIMITED</t>
  </si>
  <si>
    <t>AEI</t>
  </si>
  <si>
    <t>AERIS ENVIRONMENTAL LTD</t>
  </si>
  <si>
    <t>AML</t>
  </si>
  <si>
    <t>AEON METALS LIMITED.</t>
  </si>
  <si>
    <t>AER</t>
  </si>
  <si>
    <t>AEERIS LTD</t>
  </si>
  <si>
    <t>ADX</t>
  </si>
  <si>
    <t>ADX ENERGY LTD</t>
  </si>
  <si>
    <t>AV1</t>
  </si>
  <si>
    <t>ADVERITAS LIMITED</t>
  </si>
  <si>
    <t>AHI</t>
  </si>
  <si>
    <t>ADVANCED HEALTH INTELLIGENCE LTD</t>
  </si>
  <si>
    <t>ABV</t>
  </si>
  <si>
    <t>ADVANCED BRAKING TECHNOLOGY LTD</t>
  </si>
  <si>
    <t>ANO</t>
  </si>
  <si>
    <t>ADVANCE ZINCTEK LIMITED</t>
  </si>
  <si>
    <t>AVM</t>
  </si>
  <si>
    <t>ADVANCE METALS LIMITED</t>
  </si>
  <si>
    <t>ADS</t>
  </si>
  <si>
    <t>ADSLOT LTD.</t>
  </si>
  <si>
    <t>ADT</t>
  </si>
  <si>
    <t>ADRIATIC METALS PLC</t>
  </si>
  <si>
    <t>AHL</t>
  </si>
  <si>
    <t>ADRAD HOLDINGS LIMITED</t>
  </si>
  <si>
    <t>ABY</t>
  </si>
  <si>
    <t>ADORE BEAUTY GROUP LIMITED</t>
  </si>
  <si>
    <t>AD1</t>
  </si>
  <si>
    <t>ADNEO LIMITED</t>
  </si>
  <si>
    <t>ADY</t>
  </si>
  <si>
    <t>ADMIRALTY RESOURCES NL.</t>
  </si>
  <si>
    <t>AI1</t>
  </si>
  <si>
    <t>ADISYN LTD</t>
  </si>
  <si>
    <t>ADR</t>
  </si>
  <si>
    <t>ADHERIUM LIMITED</t>
  </si>
  <si>
    <t>ADG</t>
  </si>
  <si>
    <t>ADELONG GOLD LIMITED</t>
  </si>
  <si>
    <t>ADD</t>
  </si>
  <si>
    <t>ADAVALE RESOURCES LIMITED</t>
  </si>
  <si>
    <t>1AD</t>
  </si>
  <si>
    <t>ADALTA LIMITED</t>
  </si>
  <si>
    <t>ADH</t>
  </si>
  <si>
    <t>ADAIRS LIMITED</t>
  </si>
  <si>
    <t>ACE</t>
  </si>
  <si>
    <t>ACUSENSUS LIMITED.</t>
  </si>
  <si>
    <t>ACU</t>
  </si>
  <si>
    <t>ACUMENTIS GROUP LIMITED</t>
  </si>
  <si>
    <t>AIV</t>
  </si>
  <si>
    <t>ACTIVEX LIMITED</t>
  </si>
  <si>
    <t>ATV</t>
  </si>
  <si>
    <t>ACTIVEPORT GROUP LTD</t>
  </si>
  <si>
    <t>ACW</t>
  </si>
  <si>
    <t>ACTINOGEN MEDICAL LIMITED</t>
  </si>
  <si>
    <t>ACR</t>
  </si>
  <si>
    <t>ACRUX LIMITED</t>
  </si>
  <si>
    <t>ACF</t>
  </si>
  <si>
    <t>ACROW LIMITED</t>
  </si>
  <si>
    <t>ACQ</t>
  </si>
  <si>
    <t>ACORN CAPITAL INVESTMENT FUND LIMITED</t>
  </si>
  <si>
    <t>ADC</t>
  </si>
  <si>
    <t>ACDC METALS LTD</t>
  </si>
  <si>
    <t>ACS</t>
  </si>
  <si>
    <t>ACCENT RESOURCES NL</t>
  </si>
  <si>
    <t>AX1</t>
  </si>
  <si>
    <t>ACCENT GROUP LIMITED</t>
  </si>
  <si>
    <t>AX8</t>
  </si>
  <si>
    <t>ACCELERATE RESOURCES LIMITED</t>
  </si>
  <si>
    <t>AKG</t>
  </si>
  <si>
    <t>ACADEMIES AUSTRALASIA GROUP LIMITED</t>
  </si>
  <si>
    <t>ABX GROUP LIMITED</t>
  </si>
  <si>
    <t>ASK</t>
  </si>
  <si>
    <t>ABACUS STORAGE KING</t>
  </si>
  <si>
    <t>ABG</t>
  </si>
  <si>
    <t>ABACUS GROUP</t>
  </si>
  <si>
    <t>AYI</t>
  </si>
  <si>
    <t>A1 INVESTMENTS &amp; RESOURCES LTD</t>
  </si>
  <si>
    <t>8VI</t>
  </si>
  <si>
    <t>8VI HOLDINGS LIMITED</t>
  </si>
  <si>
    <t>8IH</t>
  </si>
  <si>
    <t>8I HOLDINGS LTD</t>
  </si>
  <si>
    <t>8CO</t>
  </si>
  <si>
    <t>8COMMON LIMITED</t>
  </si>
  <si>
    <t>88E</t>
  </si>
  <si>
    <t>88 ENERGY LIMITED</t>
  </si>
  <si>
    <t>5GN</t>
  </si>
  <si>
    <t>5G NETWORKS LIMITED.</t>
  </si>
  <si>
    <t>5EA</t>
  </si>
  <si>
    <t>5E ADVANCED MATERIALS INC.</t>
  </si>
  <si>
    <t>4DS</t>
  </si>
  <si>
    <t>4DS MEMORY LIMITED</t>
  </si>
  <si>
    <t>4DX</t>
  </si>
  <si>
    <t>4DMEDICAL LIMITED</t>
  </si>
  <si>
    <t>3PL</t>
  </si>
  <si>
    <t>3P LEARNING LIMITED..</t>
  </si>
  <si>
    <t>TDO</t>
  </si>
  <si>
    <t>3D ENERGI LIMITED</t>
  </si>
  <si>
    <t>TOT</t>
  </si>
  <si>
    <t>360 CAPITAL REIT</t>
  </si>
  <si>
    <t>TCF</t>
  </si>
  <si>
    <t>360 CAPITAL MORTGAGE REIT</t>
  </si>
  <si>
    <t>TGP</t>
  </si>
  <si>
    <t>360 CAPITAL GROUP</t>
  </si>
  <si>
    <t>T3D</t>
  </si>
  <si>
    <t>333D LIMITED</t>
  </si>
  <si>
    <t>29M</t>
  </si>
  <si>
    <t>29METALS LIMITED</t>
  </si>
  <si>
    <t>14D</t>
  </si>
  <si>
    <t>1414 DEGREES LIMITED</t>
  </si>
  <si>
    <t>ASX code</t>
  </si>
  <si>
    <t>Company name</t>
  </si>
  <si>
    <t>ASX Code</t>
  </si>
  <si>
    <t>End Date (Auto - today)</t>
  </si>
  <si>
    <t>Columns</t>
  </si>
  <si>
    <t>Open</t>
  </si>
  <si>
    <t>Close</t>
  </si>
  <si>
    <t>High</t>
  </si>
  <si>
    <t>Low</t>
  </si>
  <si>
    <t>Volume</t>
  </si>
  <si>
    <t>Daily</t>
  </si>
  <si>
    <t>Weekly</t>
  </si>
  <si>
    <t>Monthly</t>
  </si>
  <si>
    <t>Property #</t>
  </si>
  <si>
    <t>360</t>
  </si>
  <si>
    <t>Date</t>
  </si>
  <si>
    <t>Company Name:</t>
  </si>
  <si>
    <t>Start Date:</t>
  </si>
  <si>
    <t>Interval:</t>
  </si>
  <si>
    <t>Interval number</t>
  </si>
  <si>
    <t>Exchange:Code</t>
  </si>
  <si>
    <t>DOMINION INCOME TRUST 1</t>
  </si>
  <si>
    <t>DN1</t>
  </si>
  <si>
    <t>GICS industry group</t>
  </si>
  <si>
    <t>Capital Goods</t>
  </si>
  <si>
    <t>Materials</t>
  </si>
  <si>
    <t>Commercial &amp; Professional Services</t>
  </si>
  <si>
    <t>Financial Services</t>
  </si>
  <si>
    <t>Not Applic</t>
  </si>
  <si>
    <t>Equity Real Estate Investment Trusts (REITs)</t>
  </si>
  <si>
    <t>Energy</t>
  </si>
  <si>
    <t>Consumer Services</t>
  </si>
  <si>
    <t>Health Care Equipment &amp; Services</t>
  </si>
  <si>
    <t>Semiconductors &amp; Semiconductor Equipment</t>
  </si>
  <si>
    <t>Software &amp; Services</t>
  </si>
  <si>
    <t>Consumer Discretionary Distribution &amp; Retail</t>
  </si>
  <si>
    <t>Pharmaceuticals, Biotechnology &amp; Life Sciences</t>
  </si>
  <si>
    <t>Real Estate Management &amp; Development</t>
  </si>
  <si>
    <t>Media &amp; Entertainment</t>
  </si>
  <si>
    <t>Automobiles &amp; Components</t>
  </si>
  <si>
    <t>Utilities</t>
  </si>
  <si>
    <t>Transportation</t>
  </si>
  <si>
    <t>Technology Hardware &amp; Equipment</t>
  </si>
  <si>
    <t>Banks</t>
  </si>
  <si>
    <t>Consumer Durables &amp; Apparel</t>
  </si>
  <si>
    <t>Insurance</t>
  </si>
  <si>
    <t>Telecommunication Services</t>
  </si>
  <si>
    <t>Food, Beverage &amp; Tobacco</t>
  </si>
  <si>
    <t>Household &amp; Personal Products</t>
  </si>
  <si>
    <t>Consumer Staples Distribution &amp; Retail</t>
  </si>
  <si>
    <t>Class Pend</t>
  </si>
  <si>
    <t>Interval Number</t>
  </si>
  <si>
    <t>Columns:</t>
  </si>
  <si>
    <t>End Date (auto - today)</t>
  </si>
  <si>
    <t>XASX:CBA</t>
  </si>
  <si>
    <t>Code</t>
  </si>
  <si>
    <t>State Date</t>
  </si>
  <si>
    <t>Input</t>
  </si>
  <si>
    <t>End Date</t>
  </si>
  <si>
    <t>Cell</t>
  </si>
  <si>
    <t>Formula</t>
  </si>
  <si>
    <t>Description</t>
  </si>
  <si>
    <t>Returns today's date.</t>
  </si>
  <si>
    <t>Returns ASX stock code for the name in cell B1.</t>
  </si>
  <si>
    <t>Creates the code required by STOCKHISTORY.</t>
  </si>
  <si>
    <t>Returns the property number for the entry in cell E1.</t>
  </si>
  <si>
    <t>Returns the interval  number for the entry in cell B3.</t>
  </si>
  <si>
    <t>GUMTREE AUSTRALIA MARKETS LIMITED</t>
  </si>
  <si>
    <t>GUM</t>
  </si>
  <si>
    <t>MARIMACA COPPER CORP.</t>
  </si>
  <si>
    <t>MC2</t>
  </si>
  <si>
    <t>Creates the STOCKHISTORY listing.</t>
  </si>
  <si>
    <t>Stock Exchange:</t>
  </si>
  <si>
    <t>XASX:</t>
  </si>
  <si>
    <t>Start</t>
  </si>
  <si>
    <t>End</t>
  </si>
  <si>
    <t>Stock Name</t>
  </si>
  <si>
    <t>Sparkline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</si>
</sst>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&quot;$&quot;#,##0.00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17/06/relationships/richStyles" Target="richData/rich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Array" Target="richData/rdarray.xml"/><Relationship Id="rId10" Type="http://schemas.openxmlformats.org/officeDocument/2006/relationships/styles" Target="styles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'STOCK Chart'!$B$1</c:f>
          <c:strCache>
            <c:ptCount val="1"/>
            <c:pt idx="0">
              <c:v>COMMONWEALTH BANK OF AUSTRALIA.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'STOCK Chart'!$E$8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1"/>
            </a:solidFill>
            <a:ln w="38100">
              <a:noFill/>
            </a:ln>
            <a:effectLst/>
          </c:spPr>
          <c:invertIfNegative val="0"/>
          <c:cat>
            <c:numRef>
              <c:f>'STOCK Chart'!$D$9:$D$16</c:f>
              <c:numCache>
                <c:formatCode>d/m/yy;@</c:formatCode>
                <c:ptCount val="8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</c:numCache>
            </c:numRef>
          </c:cat>
          <c:val>
            <c:numRef>
              <c:f>'STOCK Chart'!$E$9:$E$16</c:f>
              <c:numCache>
                <c:formatCode>#,##0</c:formatCode>
                <c:ptCount val="8"/>
                <c:pt idx="0">
                  <c:v>39079214</c:v>
                </c:pt>
                <c:pt idx="1">
                  <c:v>51765991</c:v>
                </c:pt>
                <c:pt idx="2">
                  <c:v>53914935</c:v>
                </c:pt>
                <c:pt idx="3">
                  <c:v>38337026</c:v>
                </c:pt>
                <c:pt idx="4">
                  <c:v>42309266</c:v>
                </c:pt>
                <c:pt idx="5">
                  <c:v>36875992</c:v>
                </c:pt>
                <c:pt idx="6">
                  <c:v>32999064</c:v>
                </c:pt>
                <c:pt idx="7">
                  <c:v>44666898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D-453A-BFD5-01FBCAB2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197695"/>
        <c:axId val="1240199135"/>
      </c:barChart>
      <c:stockChart>
        <c:ser>
          <c:idx val="1"/>
          <c:order val="1"/>
          <c:tx>
            <c:strRef>
              <c:f>'STOCK Chart'!$F$8</c:f>
              <c:strCache>
                <c:ptCount val="1"/>
                <c:pt idx="0">
                  <c:v>Open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'STOCK Chart'!$D$9:$D$16</c:f>
              <c:numCache>
                <c:formatCode>d/m/yy;@</c:formatCode>
                <c:ptCount val="8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</c:numCache>
            </c:numRef>
          </c:cat>
          <c:val>
            <c:numRef>
              <c:f>'STOCK Chart'!$F$9:$F$16</c:f>
              <c:numCache>
                <c:formatCode>_-[$$-C09]* #,##0.00_-;\-[$$-C09]* #,##0.00_-;_-[$$-C09]* "-"??_-;_-@_-</c:formatCode>
                <c:ptCount val="8"/>
                <c:pt idx="0">
                  <c:v>126.44</c:v>
                </c:pt>
                <c:pt idx="1">
                  <c:v>138.21</c:v>
                </c:pt>
                <c:pt idx="2">
                  <c:v>139.35</c:v>
                </c:pt>
                <c:pt idx="3">
                  <c:v>135</c:v>
                </c:pt>
                <c:pt idx="4">
                  <c:v>141.65</c:v>
                </c:pt>
                <c:pt idx="5">
                  <c:v>159.5</c:v>
                </c:pt>
                <c:pt idx="6">
                  <c:v>153.25</c:v>
                </c:pt>
                <c:pt idx="7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D-453A-BFD5-01FBCAB2885D}"/>
            </c:ext>
          </c:extLst>
        </c:ser>
        <c:ser>
          <c:idx val="2"/>
          <c:order val="2"/>
          <c:tx>
            <c:strRef>
              <c:f>'STOCK Chart'!$G$8</c:f>
              <c:strCache>
                <c:ptCount val="1"/>
                <c:pt idx="0">
                  <c:v>High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'STOCK Chart'!$D$9:$D$16</c:f>
              <c:numCache>
                <c:formatCode>d/m/yy;@</c:formatCode>
                <c:ptCount val="8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</c:numCache>
            </c:numRef>
          </c:cat>
          <c:val>
            <c:numRef>
              <c:f>'STOCK Chart'!$G$9:$G$16</c:f>
              <c:numCache>
                <c:formatCode>_-[$$-C09]* #,##0.00_-;\-[$$-C09]* #,##0.00_-;_-[$$-C09]* "-"??_-;_-@_-</c:formatCode>
                <c:ptCount val="8"/>
                <c:pt idx="0">
                  <c:v>137.53</c:v>
                </c:pt>
                <c:pt idx="1">
                  <c:v>141.34</c:v>
                </c:pt>
                <c:pt idx="2">
                  <c:v>145.24</c:v>
                </c:pt>
                <c:pt idx="3">
                  <c:v>144.47999999999999</c:v>
                </c:pt>
                <c:pt idx="4">
                  <c:v>160.27000000000001</c:v>
                </c:pt>
                <c:pt idx="5">
                  <c:v>161.37</c:v>
                </c:pt>
                <c:pt idx="6">
                  <c:v>161.69999999999999</c:v>
                </c:pt>
                <c:pt idx="7">
                  <c:v>167.92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B-46E2-91BB-3DC7ECC945E8}"/>
            </c:ext>
          </c:extLst>
        </c:ser>
        <c:ser>
          <c:idx val="3"/>
          <c:order val="3"/>
          <c:tx>
            <c:strRef>
              <c:f>'STOCK Chart'!$H$8</c:f>
              <c:strCache>
                <c:ptCount val="1"/>
                <c:pt idx="0">
                  <c:v>Low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'STOCK Chart'!$D$9:$D$16</c:f>
              <c:numCache>
                <c:formatCode>d/m/yy;@</c:formatCode>
                <c:ptCount val="8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</c:numCache>
            </c:numRef>
          </c:cat>
          <c:val>
            <c:numRef>
              <c:f>'STOCK Chart'!$H$9:$H$16</c:f>
              <c:numCache>
                <c:formatCode>_-[$$-C09]* #,##0.00_-;\-[$$-C09]* #,##0.00_-;_-[$$-C09]* "-"??_-;_-@_-</c:formatCode>
                <c:ptCount val="8"/>
                <c:pt idx="0">
                  <c:v>124.8</c:v>
                </c:pt>
                <c:pt idx="1">
                  <c:v>124.89</c:v>
                </c:pt>
                <c:pt idx="2">
                  <c:v>133</c:v>
                </c:pt>
                <c:pt idx="3">
                  <c:v>132.1</c:v>
                </c:pt>
                <c:pt idx="4">
                  <c:v>140.4</c:v>
                </c:pt>
                <c:pt idx="5">
                  <c:v>150.26</c:v>
                </c:pt>
                <c:pt idx="6">
                  <c:v>151</c:v>
                </c:pt>
                <c:pt idx="7">
                  <c:v>148.97999999999999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B-46E2-91BB-3DC7ECC945E8}"/>
            </c:ext>
          </c:extLst>
        </c:ser>
        <c:ser>
          <c:idx val="4"/>
          <c:order val="4"/>
          <c:tx>
            <c:strRef>
              <c:f>'STOCK Chart'!$I$8</c:f>
              <c:strCache>
                <c:ptCount val="1"/>
                <c:pt idx="0">
                  <c:v>Close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numRef>
              <c:f>'STOCK Chart'!$D$9:$D$16</c:f>
              <c:numCache>
                <c:formatCode>d/m/yy;@</c:formatCode>
                <c:ptCount val="8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</c:numCache>
            </c:numRef>
          </c:cat>
          <c:val>
            <c:numRef>
              <c:f>'STOCK Chart'!$I$9:$I$16</c:f>
              <c:numCache>
                <c:formatCode>_-[$$-C09]* #,##0.00_-;\-[$$-C09]* #,##0.00_-;_-[$$-C09]* "-"??_-;_-@_-</c:formatCode>
                <c:ptCount val="8"/>
                <c:pt idx="0">
                  <c:v>137.49</c:v>
                </c:pt>
                <c:pt idx="1">
                  <c:v>139.5</c:v>
                </c:pt>
                <c:pt idx="2">
                  <c:v>135.38999999999999</c:v>
                </c:pt>
                <c:pt idx="3">
                  <c:v>142.75</c:v>
                </c:pt>
                <c:pt idx="4">
                  <c:v>158.58000000000001</c:v>
                </c:pt>
                <c:pt idx="5">
                  <c:v>153.25</c:v>
                </c:pt>
                <c:pt idx="6">
                  <c:v>160.56</c:v>
                </c:pt>
                <c:pt idx="7">
                  <c:v>156.74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B-46E2-91BB-3DC7ECC9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42842176"/>
        <c:axId val="1088778608"/>
      </c:stockChart>
      <c:dateAx>
        <c:axId val="1240197695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199135"/>
        <c:crosses val="autoZero"/>
        <c:auto val="1"/>
        <c:lblOffset val="100"/>
        <c:baseTimeUnit val="months"/>
      </c:dateAx>
      <c:valAx>
        <c:axId val="1240199135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197695"/>
        <c:crosses val="autoZero"/>
        <c:crossBetween val="between"/>
      </c:valAx>
      <c:valAx>
        <c:axId val="1088778608"/>
        <c:scaling>
          <c:orientation val="minMax"/>
        </c:scaling>
        <c:delete val="0"/>
        <c:axPos val="r"/>
        <c:numFmt formatCode="_-[$$-C09]* #,##0.00_-;\-[$$-C09]* #,##0.00_-;_-[$$-C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842176"/>
        <c:crosses val="max"/>
        <c:crossBetween val="between"/>
      </c:valAx>
      <c:dateAx>
        <c:axId val="1042842176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10887786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'STOCK Chart 2'!$B$1</c:f>
          <c:strCache>
            <c:ptCount val="1"/>
            <c:pt idx="0">
              <c:v>COMMONWEALTH BANK OF AUSTRALIA.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'STOCK Chart 2'!$E$8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'STOCK Chart 2'!$D$9:$D$17</c:f>
              <c:numCache>
                <c:formatCode>d/m/yy;@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'STOCK Chart 2'!$E$9:$E$17</c:f>
              <c:numCache>
                <c:formatCode>_-[$$-C09]* #,##0.00_-;\-[$$-C09]* #,##0.00_-;_-[$$-C09]* "-"??_-;_-@_-</c:formatCode>
                <c:ptCount val="9"/>
                <c:pt idx="0">
                  <c:v>137.49</c:v>
                </c:pt>
                <c:pt idx="1">
                  <c:v>139.5</c:v>
                </c:pt>
                <c:pt idx="2">
                  <c:v>135.38999999999999</c:v>
                </c:pt>
                <c:pt idx="3">
                  <c:v>142.75</c:v>
                </c:pt>
                <c:pt idx="4">
                  <c:v>158.58000000000001</c:v>
                </c:pt>
                <c:pt idx="5">
                  <c:v>153.25</c:v>
                </c:pt>
                <c:pt idx="6">
                  <c:v>160.56</c:v>
                </c:pt>
                <c:pt idx="7">
                  <c:v>156.74</c:v>
                </c:pt>
                <c:pt idx="8">
                  <c:v>145.6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B-4E7D-A80C-F84CFBE2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6303216"/>
        <c:axId val="1316297936"/>
      </c:barChart>
      <c:lineChart>
        <c:grouping val="standard"/>
        <c:varyColors val="0"/>
        <c:ser>
          <c:idx val="1"/>
          <c:order val="1"/>
          <c:tx>
            <c:strRef>
              <c:f>'STOCK Chart 2'!$F$8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'STOCK Chart 2'!$D$9:$D$17</c:f>
              <c:numCache>
                <c:formatCode>d/m/yy;@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'STOCK Chart 2'!$F$9:$F$17</c:f>
              <c:numCache>
                <c:formatCode>#,##0</c:formatCode>
                <c:ptCount val="9"/>
                <c:pt idx="0">
                  <c:v>39079214</c:v>
                </c:pt>
                <c:pt idx="1">
                  <c:v>51765991</c:v>
                </c:pt>
                <c:pt idx="2">
                  <c:v>53914935</c:v>
                </c:pt>
                <c:pt idx="3">
                  <c:v>38337026</c:v>
                </c:pt>
                <c:pt idx="4">
                  <c:v>42309266</c:v>
                </c:pt>
                <c:pt idx="5">
                  <c:v>36875992</c:v>
                </c:pt>
                <c:pt idx="6">
                  <c:v>32999064</c:v>
                </c:pt>
                <c:pt idx="7">
                  <c:v>44666898</c:v>
                </c:pt>
                <c:pt idx="8">
                  <c:v>37143847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B-4E7D-A80C-F84CFBE2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299376"/>
        <c:axId val="1316303696"/>
      </c:lineChart>
      <c:dateAx>
        <c:axId val="1316303216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297936"/>
        <c:crosses val="autoZero"/>
        <c:auto val="1"/>
        <c:lblOffset val="100"/>
        <c:baseTimeUnit val="months"/>
      </c:dateAx>
      <c:valAx>
        <c:axId val="1316297936"/>
        <c:scaling>
          <c:orientation val="minMax"/>
          <c:min val="0"/>
        </c:scaling>
        <c:delete val="0"/>
        <c:axPos val="l"/>
        <c:numFmt formatCode="_-[$$-C09]* #,##0.00_-;\-[$$-C09]* #,##0.00_-;_-[$$-C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303216"/>
        <c:crosses val="autoZero"/>
        <c:crossBetween val="between"/>
      </c:valAx>
      <c:valAx>
        <c:axId val="13163036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299376"/>
        <c:crosses val="max"/>
        <c:crossBetween val="between"/>
      </c:valAx>
      <c:dateAx>
        <c:axId val="1316299376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13163036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7</xdr:row>
      <xdr:rowOff>75467</xdr:rowOff>
    </xdr:from>
    <xdr:to>
      <xdr:col>1</xdr:col>
      <xdr:colOff>4557346</xdr:colOff>
      <xdr:row>22</xdr:row>
      <xdr:rowOff>161193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5C014E-657D-8BCD-B879-30A3F3F7C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146539</xdr:colOff>
      <xdr:row>7</xdr:row>
      <xdr:rowOff>112102</xdr:rowOff>
    </xdr:from>
    <xdr:to>
      <xdr:col>1</xdr:col>
      <xdr:colOff>4542692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D3F3A7-CA11-7EE2-0A42-57F17BB14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</xdr:colOff>
      <xdr:row>4</xdr:row>
      <xdr:rowOff>65483</xdr:rowOff>
    </xdr:from>
    <xdr:to>
      <xdr:col>6</xdr:col>
      <xdr:colOff>119062</xdr:colOff>
      <xdr:row>6</xdr:row>
      <xdr:rowOff>101201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1628B5-E76E-0F52-22F1-C00C1A8EEC50}"/>
            </a:ext>
          </a:extLst>
        </xdr:cNvPr>
        <xdr:cNvSpPr txBox="1"/>
      </xdr:nvSpPr>
      <xdr:spPr>
        <a:xfrm>
          <a:off x="6351984" y="875108"/>
          <a:ext cx="2899172" cy="440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You</a:t>
          </a:r>
          <a:r>
            <a:rPr lang="en-AU" sz="1100" baseline="0"/>
            <a:t> might need to update the chart data range as the year progresses.</a:t>
          </a:r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355024</xdr:colOff>
      <xdr:row>0</xdr:row>
      <xdr:rowOff>69273</xdr:rowOff>
    </xdr:from>
    <xdr:to>
      <xdr:col>6</xdr:col>
      <xdr:colOff>558511</xdr:colOff>
      <xdr:row>2</xdr:row>
      <xdr:rowOff>60614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4D090F-1821-7E3C-56FE-66E1B816BAF4}"/>
            </a:ext>
          </a:extLst>
        </xdr:cNvPr>
        <xdr:cNvSpPr txBox="1"/>
      </xdr:nvSpPr>
      <xdr:spPr>
        <a:xfrm>
          <a:off x="3801342" y="69273"/>
          <a:ext cx="3281794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 Sparklines maye not update if the dates change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329046</xdr:colOff>
      <xdr:row>0</xdr:row>
      <xdr:rowOff>90920</xdr:rowOff>
    </xdr:from>
    <xdr:to>
      <xdr:col>6</xdr:col>
      <xdr:colOff>532533</xdr:colOff>
      <xdr:row>2</xdr:row>
      <xdr:rowOff>82261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A6BC3B-DEEE-4A83-A871-B46BE8324CE8}"/>
            </a:ext>
          </a:extLst>
        </xdr:cNvPr>
        <xdr:cNvSpPr txBox="1"/>
      </xdr:nvSpPr>
      <xdr:spPr>
        <a:xfrm>
          <a:off x="3775364" y="90920"/>
          <a:ext cx="3281794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The Sparklines maye not update if the dates change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142875</xdr:rowOff>
    </xdr:from>
    <xdr:to>
      <xdr:col>6</xdr:col>
      <xdr:colOff>9525</xdr:colOff>
      <xdr:row>8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27F986-7E25-4E01-0336-131D8CA7FC76}"/>
            </a:ext>
          </a:extLst>
        </xdr:cNvPr>
        <xdr:cNvSpPr txBox="1"/>
      </xdr:nvSpPr>
      <xdr:spPr>
        <a:xfrm>
          <a:off x="8343900" y="342900"/>
          <a:ext cx="16478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/>
            <a:t>Right click the table and</a:t>
          </a:r>
          <a:r>
            <a:rPr lang="en-AU" sz="1400" baseline="0"/>
            <a:t> select the Refresh option to see the most up to date data. </a:t>
          </a:r>
          <a:r>
            <a:rPr lang="en-AU" sz="1400"/>
            <a:t> 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085B09A-985E-418E-8625-27C2B6C33468}" autoFormatId="16" applyNumberFormats="0" applyBorderFormats="0" applyFontFormats="0" applyPatternFormats="0" applyAlignmentFormats="0" applyWidthHeightFormats="0">
  <queryTableRefresh nextId="4">
    <queryTableFields count="3">
      <queryTableField id="1" name="Company name" tableColumnId="1"/>
      <queryTableField id="2" name="ASX code" tableColumnId="2"/>
      <queryTableField id="3" name="GICS industry group" tableColumnId="3"/>
    </queryTableFields>
  </queryTableRefresh>
</queryTable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0">
  <a r="1" c="9">
    <v t="i">0</v>
    <v t="i">31</v>
    <v t="i">62</v>
    <v t="i">92</v>
    <v t="i">123</v>
    <v t="i">153</v>
    <v t="i">184</v>
    <v t="i">215</v>
    <v t="i">243</v>
  </a>
  <a r="1" c="9">
    <v>137.49</v>
    <v>139.5</v>
    <v>135.38999999999999</v>
    <v>142.75</v>
    <v>158.58000000000001</v>
    <v>153.25</v>
    <v>160.56</v>
    <v>156.74</v>
    <v>145.6</v>
  </a>
  <a r="1" c="9">
    <v>126.44</v>
    <v>138.21</v>
    <v>139.35</v>
    <v>135</v>
    <v>141.65</v>
    <v>159.5</v>
    <v>153.25</v>
    <v>156.5</v>
    <v>158.4</v>
  </a>
  <a r="1" c="9">
    <v>137.53</v>
    <v>141.34</v>
    <v>145.24</v>
    <v>144.47999999999999</v>
    <v>160.27000000000001</v>
    <v>161.37</v>
    <v>161.69999999999999</v>
    <v>167.92</v>
    <v>158.4</v>
  </a>
  <a r="1" c="9">
    <v>124.8</v>
    <v>124.89</v>
    <v>133</v>
    <v>132.1</v>
    <v>140.4</v>
    <v>150.26</v>
    <v>151</v>
    <v>148.97999999999999</v>
    <v>141.41</v>
  </a>
  <a r="1" c="9">
    <v>39079214</v>
    <v>51765991</v>
    <v>53914935</v>
    <v>38337026</v>
    <v>42309266</v>
    <v>36875992</v>
    <v>32999064</v>
    <v>44666898</v>
    <v>37143847</v>
  </a>
  <a r="1" c="8">
    <v t="i">1</v>
    <v t="i">2</v>
    <v t="i">5</v>
    <v t="i">6</v>
    <v t="i">7</v>
    <v t="i">8</v>
    <v t="i">9</v>
    <v t="i">12</v>
  </a>
  <a r="1" c="8">
    <v>153.57</v>
    <v>155.03</v>
    <v>156.02000000000001</v>
    <v>157.11000000000001</v>
    <v>159.75</v>
    <v>158.79</v>
    <v>156.05000000000001</v>
    <v>152.76</v>
  </a>
  <a r="1" c="21">
    <v t="i">1</v>
    <v t="i">2</v>
    <v t="i">5</v>
    <v t="i">6</v>
    <v t="i">7</v>
    <v t="i">8</v>
    <v t="i">9</v>
    <v t="i">12</v>
    <v t="i">13</v>
    <v t="i">14</v>
    <v t="i">15</v>
    <v t="i">16</v>
    <v t="i">19</v>
    <v t="i">20</v>
    <v t="i">21</v>
    <v t="i">22</v>
    <v t="i">23</v>
    <v t="i">27</v>
    <v t="i">28</v>
    <v t="i">29</v>
    <v t="i">30</v>
  </a>
  <a r="1" c="21">
    <v>153.57</v>
    <v>155.03</v>
    <v>156.02000000000001</v>
    <v>157.11000000000001</v>
    <v>159.75</v>
    <v>158.79</v>
    <v>156.05000000000001</v>
    <v>152.76</v>
    <v>151.96</v>
    <v>151.27000000000001</v>
    <v>155.75</v>
    <v>153.9</v>
    <v>155.06</v>
    <v>156.19999999999999</v>
    <v>157.75</v>
    <v>157.85</v>
    <v>158.65</v>
    <v>159.28</v>
    <v>159.09</v>
    <v>160.61000000000001</v>
    <v>160.56</v>
  </a>
  <a r="1" c="310">
    <v t="i">1</v>
    <v t="i">2</v>
    <v t="i">3</v>
    <v t="i">4</v>
    <v t="i">7</v>
    <v t="i">8</v>
    <v t="i">9</v>
    <v t="i">10</v>
    <v t="i">11</v>
    <v t="i">14</v>
    <v t="i">15</v>
    <v t="i">16</v>
    <v t="i">17</v>
    <v t="i">18</v>
    <v t="i">21</v>
    <v t="i">22</v>
    <v t="i">23</v>
    <v t="i">24</v>
    <v t="i">28</v>
    <v t="i">29</v>
    <v t="i">30</v>
    <v t="i">31</v>
    <v t="i">32</v>
    <v t="i">35</v>
    <v t="i">36</v>
    <v t="i">37</v>
    <v t="i">38</v>
    <v t="i">39</v>
    <v t="i">42</v>
    <v t="i">43</v>
    <v t="i">44</v>
    <v t="i">45</v>
    <v t="i">46</v>
    <v t="i">49</v>
    <v t="i">50</v>
    <v t="i">51</v>
    <v t="i">52</v>
    <v t="i">53</v>
    <v t="i">56</v>
    <v t="i">57</v>
    <v t="i">58</v>
    <v t="i">59</v>
    <v t="i">60</v>
    <v t="i">63</v>
    <v t="i">64</v>
    <v t="i">65</v>
    <v t="i">66</v>
    <v t="i">67</v>
    <v t="i">70</v>
    <v t="i">71</v>
    <v t="i">72</v>
    <v t="i">73</v>
    <v t="i">74</v>
    <v t="i">77</v>
    <v t="i">78</v>
    <v t="i">79</v>
    <v t="i">80</v>
    <v t="i">81</v>
    <v t="i">84</v>
    <v t="i">85</v>
    <v t="i">86</v>
    <v t="i">87</v>
    <v t="i">92</v>
    <v t="i">93</v>
    <v t="i">94</v>
    <v t="i">95</v>
    <v t="i">98</v>
    <v t="i">99</v>
    <v t="i">100</v>
    <v t="i">101</v>
    <v t="i">102</v>
    <v t="i">105</v>
    <v t="i">106</v>
    <v t="i">107</v>
    <v t="i">108</v>
    <v t="i">109</v>
    <v t="i">112</v>
    <v t="i">113</v>
    <v t="i">114</v>
    <v t="i">116</v>
    <v t="i">119</v>
    <v t="i">120</v>
    <v t="i">121</v>
    <v t="i">122</v>
    <v t="i">123</v>
    <v t="i">126</v>
    <v t="i">127</v>
    <v t="i">128</v>
    <v t="i">129</v>
    <v t="i">130</v>
    <v t="i">133</v>
    <v t="i">134</v>
    <v t="i">135</v>
    <v t="i">136</v>
    <v t="i">137</v>
    <v t="i">140</v>
    <v t="i">141</v>
    <v t="i">142</v>
    <v t="i">143</v>
    <v t="i">144</v>
    <v t="i">147</v>
    <v t="i">148</v>
    <v t="i">149</v>
    <v t="i">150</v>
    <v t="i">151</v>
    <v t="i">154</v>
    <v t="i">155</v>
    <v t="i">156</v>
    <v t="i">157</v>
    <v t="i">158</v>
    <v t="i">162</v>
    <v t="i">163</v>
    <v t="i">164</v>
    <v t="i">165</v>
    <v t="i">168</v>
    <v t="i">169</v>
    <v t="i">170</v>
    <v t="i">171</v>
    <v t="i">172</v>
    <v t="i">175</v>
    <v t="i">176</v>
    <v t="i">177</v>
    <v t="i">178</v>
    <v t="i">179</v>
    <v t="i">182</v>
    <v t="i">183</v>
    <v t="i">184</v>
    <v t="i">185</v>
    <v t="i">186</v>
    <v t="i">189</v>
    <v t="i">190</v>
    <v t="i">191</v>
    <v t="i">192</v>
    <v t="i">193</v>
    <v t="i">196</v>
    <v t="i">197</v>
    <v t="i">198</v>
    <v t="i">199</v>
    <v t="i">200</v>
    <v t="i">203</v>
    <v t="i">204</v>
    <v t="i">205</v>
    <v t="i">206</v>
    <v t="i">207</v>
    <v t="i">210</v>
    <v t="i">211</v>
    <v t="i">212</v>
    <v t="i">213</v>
    <v t="i">214</v>
    <v t="i">217</v>
    <v t="i">218</v>
    <v t="i">219</v>
    <v t="i">220</v>
    <v t="i">221</v>
    <v t="i">224</v>
    <v t="i">225</v>
    <v t="i">226</v>
    <v t="i">227</v>
    <v t="i">228</v>
    <v t="i">231</v>
    <v t="i">232</v>
    <v t="i">233</v>
    <v t="i">234</v>
    <v t="i">235</v>
    <v t="i">238</v>
    <v t="i">239</v>
    <v t="i">240</v>
    <v t="i">241</v>
    <v t="i">242</v>
    <v t="i">245</v>
    <v t="i">246</v>
    <v t="i">247</v>
    <v t="i">248</v>
    <v t="i">249</v>
    <v t="i">252</v>
    <v t="i">253</v>
    <v t="i">254</v>
    <v t="i">255</v>
    <v t="i">256</v>
    <v t="i">259</v>
    <v t="i">260</v>
    <v t="i">261</v>
    <v t="i">262</v>
    <v t="i">263</v>
    <v t="i">266</v>
    <v t="i">267</v>
    <v t="i">268</v>
    <v t="i">269</v>
    <v t="i">270</v>
    <v t="i">273</v>
    <v t="i">274</v>
    <v t="i">275</v>
    <v t="i">276</v>
    <v t="i">277</v>
    <v t="i">280</v>
    <v t="i">281</v>
    <v t="i">282</v>
    <v t="i">283</v>
    <v t="i">284</v>
    <v t="i">287</v>
    <v t="i">288</v>
    <v t="i">289</v>
    <v t="i">290</v>
    <v t="i">291</v>
    <v t="i">294</v>
    <v t="i">295</v>
    <v t="i">296</v>
    <v t="i">297</v>
    <v t="i">298</v>
    <v t="i">301</v>
    <v t="i">302</v>
    <v t="i">303</v>
    <v t="i">304</v>
    <v t="i">305</v>
    <v t="i">308</v>
    <v t="i">309</v>
    <v t="i">310</v>
    <v t="i">311</v>
    <v t="i">312</v>
    <v t="i">315</v>
    <v t="i">316</v>
    <v t="i">317</v>
    <v t="i">318</v>
    <v t="i">319</v>
    <v t="i">322</v>
    <v t="i">323</v>
    <v t="i">324</v>
    <v t="i">325</v>
    <v t="i">326</v>
    <v t="i">329</v>
    <v t="i">330</v>
    <v t="i">331</v>
    <v t="i">332</v>
    <v t="i">333</v>
    <v t="i">336</v>
    <v t="i">337</v>
    <v t="i">338</v>
    <v t="i">339</v>
    <v t="i">340</v>
    <v t="i">343</v>
    <v t="i">344</v>
    <v t="i">345</v>
    <v t="i">346</v>
    <v t="i">347</v>
    <v t="i">350</v>
    <v t="i">351</v>
    <v t="i">352</v>
    <v t="i">353</v>
    <v t="i">354</v>
    <v t="i">357</v>
    <v t="i">358</v>
    <v t="i">361</v>
    <v t="i">364</v>
    <v t="i">365</v>
    <v t="i">367</v>
    <v t="i">368</v>
    <v t="i">371</v>
    <v t="i">372</v>
    <v t="i">373</v>
    <v t="i">374</v>
    <v t="i">375</v>
    <v t="i">378</v>
    <v t="i">379</v>
    <v t="i">380</v>
    <v t="i">381</v>
    <v t="i">382</v>
    <v t="i">385</v>
    <v t="i">386</v>
    <v t="i">387</v>
    <v t="i">388</v>
    <v t="i">389</v>
    <v t="i">393</v>
    <v t="i">394</v>
    <v t="i">395</v>
    <v t="i">396</v>
    <v t="i">399</v>
    <v t="i">400</v>
    <v t="i">401</v>
    <v t="i">402</v>
    <v t="i">403</v>
    <v t="i">406</v>
    <v t="i">407</v>
    <v t="i">408</v>
    <v t="i">409</v>
    <v t="i">410</v>
    <v t="i">413</v>
    <v t="i">414</v>
    <v t="i">415</v>
    <v t="i">416</v>
    <v t="i">417</v>
    <v t="i">420</v>
    <v t="i">421</v>
    <v t="i">422</v>
    <v t="i">423</v>
    <v t="i">424</v>
    <v t="i">427</v>
    <v t="i">428</v>
    <v t="i">429</v>
    <v t="i">430</v>
    <v t="i">431</v>
    <v t="i">434</v>
    <v t="i">435</v>
    <v t="i">436</v>
    <v t="i">437</v>
    <v t="i">438</v>
    <v t="i">441</v>
    <v t="i">442</v>
    <v t="i">443</v>
    <v t="i">444</v>
    <v t="i">445</v>
  </a>
  <a r="1" c="310">
    <v>113.61</v>
    <v>112.13</v>
    <v>111.49</v>
    <v>112.99</v>
    <v>111.98</v>
    <v>113.02</v>
    <v>112.04</v>
    <v>113.6</v>
    <v>113.63</v>
    <v>113.66</v>
    <v>113</v>
    <v>112.33</v>
    <v>112.48</v>
    <v>113.28</v>
    <v>114.8</v>
    <v>115.66</v>
    <v>114.7</v>
    <v>114.86</v>
    <v>115.92</v>
    <v>116.05</v>
    <v>117.53</v>
    <v>114.1</v>
    <v>115.81</v>
    <v>115.48</v>
    <v>114.37</v>
    <v>114.55</v>
    <v>115.87</v>
    <v>116.24</v>
    <v>115.73</v>
    <v>116</v>
    <v>114.07</v>
    <v>114.16</v>
    <v>116.28</v>
    <v>117.13</v>
    <v>116.95</v>
    <v>114.62</v>
    <v>114.45</v>
    <v>114.83</v>
    <v>115.92</v>
    <v>117.12</v>
    <v>115.96</v>
    <v>116.41</v>
    <v>117.36</v>
    <v>118.12</v>
    <v>116.94</v>
    <v>118.31</v>
    <v>119.25</v>
    <v>121.45</v>
    <v>118.13</v>
    <v>117.74</v>
    <v>117.55</v>
    <v>116.22</v>
    <v>115.54</v>
    <v>116.46</v>
    <v>115.78</v>
    <v>115.65</v>
    <v>118</v>
    <v>117.48</v>
    <v>118.79</v>
    <v>118.6</v>
    <v>120</v>
    <v>120.34</v>
    <v>120.07</v>
    <v>117.81</v>
    <v>118.35</v>
    <v>118.04</v>
    <v>118.19</v>
    <v>119.15</v>
    <v>118.21</v>
    <v>116.81</v>
    <v>116.24</v>
    <v>114.64</v>
    <v>112.2</v>
    <v>111.94</v>
    <v>112.73</v>
    <v>111.86</v>
    <v>112.88</v>
    <v>114.58</v>
    <v>115</v>
    <v>112.99</v>
    <v>113.84</v>
    <v>114.54</v>
    <v>113.92</v>
    <v>115</v>
    <v>115.23</v>
    <v>116.59</v>
    <v>119</v>
    <v>119.74</v>
    <v>117.09</v>
    <v>117.54</v>
    <v>119.12</v>
    <v>119.33</v>
    <v>119.93</v>
    <v>122.26</v>
    <v>121.04</v>
    <v>121.77</v>
    <v>121.79</v>
    <v>121.5</v>
    <v>120.73</v>
    <v>118.87</v>
    <v>120.1</v>
    <v>120.31</v>
    <v>118.34</v>
    <v>117.99</v>
    <v>119.54</v>
    <v>121.29</v>
    <v>122.46</v>
    <v>123.47</v>
    <v>124.85</v>
    <v>125.55</v>
    <v>124.93</v>
    <v>124.1</v>
    <v>125.48</v>
    <v>125.31</v>
    <v>125.49</v>
    <v>127.98</v>
    <v>126.94</v>
    <v>127.75</v>
    <v>127.68</v>
    <v>126.8</v>
    <v>128.63</v>
    <v>126.9</v>
    <v>126.2</v>
    <v>127.38</v>
    <v>126.2</v>
    <v>125.66</v>
    <v>125.38</v>
    <v>127.86</v>
    <v>127.1</v>
    <v>126.47</v>
    <v>128.69</v>
    <v>128.54</v>
    <v>129.91999999999999</v>
    <v>131.66</v>
    <v>132.69</v>
    <v>132.44</v>
    <v>133.5</v>
    <v>132.66</v>
    <v>131.63</v>
    <v>131.68</v>
    <v>133.13999999999999</v>
    <v>132.78</v>
    <v>132.6</v>
    <v>133.13999999999999</v>
    <v>134.9</v>
    <v>135.94999999999999</v>
    <v>137.49</v>
    <v>136.27000000000001</v>
    <v>132.46</v>
    <v>124.89</v>
    <v>127.69</v>
    <v>127.34</v>
    <v>129.11000000000001</v>
    <v>129.55000000000001</v>
    <v>130.53</v>
    <v>132.52000000000001</v>
    <v>134.21</v>
    <v>134.9</v>
    <v>138.13</v>
    <v>139.25</v>
    <v>139.6</v>
    <v>136.03</v>
    <v>136.46</v>
    <v>136.80000000000001</v>
    <v>138.81</v>
    <v>137.43</v>
    <v>138.57</v>
    <v>138.80000000000001</v>
    <v>139.5</v>
    <v>141.77000000000001</v>
    <v>143.38</v>
    <v>139.94</v>
    <v>141.35</v>
    <v>143.47</v>
    <v>142.94999999999999</v>
    <v>143.77000000000001</v>
    <v>141.05000000000001</v>
    <v>142.96</v>
    <v>141.65</v>
    <v>142.99</v>
    <v>143.04</v>
    <v>143.32</v>
    <v>144.02000000000001</v>
    <v>144.5</v>
    <v>142.38999999999999</v>
    <v>138.06</v>
    <v>134.88999999999999</v>
    <v>134.35</v>
    <v>134.16</v>
    <v>135.38999999999999</v>
    <v>133.34</v>
    <v>134.19</v>
    <v>134.61000000000001</v>
    <v>132.74</v>
    <v>134.77000000000001</v>
    <v>134.97</v>
    <v>135.63</v>
    <v>136.19</v>
    <v>135.63999999999999</v>
    <v>136.82</v>
    <v>139.29</v>
    <v>139.80000000000001</v>
    <v>142</v>
    <v>142.85</v>
    <v>144.44999999999999</v>
    <v>141.22999999999999</v>
    <v>141.78</v>
    <v>143.43</v>
    <v>144.02000000000001</v>
    <v>142.86000000000001</v>
    <v>144.16999999999999</v>
    <v>142.93</v>
    <v>142.75</v>
    <v>142.09</v>
    <v>144.35</v>
    <v>143.85</v>
    <v>145.46</v>
    <v>147.26</v>
    <v>149.32</v>
    <v>149.79</v>
    <v>150.25</v>
    <v>149.62</v>
    <v>152.84</v>
    <v>155.13</v>
    <v>153.02000000000001</v>
    <v>155.61000000000001</v>
    <v>156.38</v>
    <v>156.24</v>
    <v>159.03</v>
    <v>160.13999999999999</v>
    <v>154.46</v>
    <v>157.57</v>
    <v>158.58000000000001</v>
    <v>158.58000000000001</v>
    <v>158.19</v>
    <v>157.78</v>
    <v>156.93</v>
    <v>157.99</v>
    <v>157.06</v>
    <v>159.38</v>
    <v>157.63</v>
    <v>157.52000000000001</v>
    <v>157.52000000000001</v>
    <v>158.21</v>
    <v>158.63999999999999</v>
    <v>161.13</v>
    <v>159.72999999999999</v>
    <v>155.99</v>
    <v>150.26</v>
    <v>154.68</v>
    <v>155.12</v>
    <v>156.21</v>
    <v>155.08000000000001</v>
    <v>153.25</v>
    <v>153.57</v>
    <v>155.03</v>
    <v>156.02000000000001</v>
    <v>157.11000000000001</v>
    <v>159.75</v>
    <v>158.79</v>
    <v>156.05000000000001</v>
    <v>152.76</v>
    <v>151.96</v>
    <v>151.27000000000001</v>
    <v>155.75</v>
    <v>153.9</v>
    <v>155.06</v>
    <v>156.19999999999999</v>
    <v>157.75</v>
    <v>157.85</v>
    <v>158.65</v>
    <v>159.28</v>
    <v>159.09</v>
    <v>160.61000000000001</v>
    <v>160.56</v>
    <v>158.13</v>
    <v>157.69999999999999</v>
    <v>158.57</v>
    <v>162.63999999999999</v>
    <v>162.66999999999999</v>
    <v>162.83000000000001</v>
    <v>162.16</v>
    <v>165.98</v>
    <v>166.72</v>
    <v>165.44</v>
    <v>164.97</v>
    <v>162.6</v>
    <v>158.94</v>
    <v>155.72999999999999</v>
    <v>151.72999999999999</v>
    <v>156.22999999999999</v>
    <v>154.27000000000001</v>
    <v>156.26</v>
    <v>156.29</v>
    <v>156.74</v>
    <v>157.13</v>
    <v>157.76</v>
    <v>156.38999999999999</v>
    <v>153.59</v>
    <v>148.5</v>
    <v>148.13999999999999</v>
    <v>146.91999999999999</v>
    <v>144.80000000000001</v>
    <v>144</v>
    <v>142.36000000000001</v>
    <v>144.66</v>
    <v>144.19999999999999</v>
    <v>142.77000000000001</v>
    <v>145.93</v>
    <v>145.6</v>
  </a>
  <a r="1" c="310">
    <v>111.85</v>
    <v>112.6</v>
    <v>112.3</v>
    <v>112</v>
    <v>112.76</v>
    <v>113.28</v>
    <v>112.97</v>
    <v>112.5</v>
    <v>113</v>
    <v>113.5</v>
    <v>113.5</v>
    <v>112.82</v>
    <v>111.37</v>
    <v>113.12</v>
    <v>114</v>
    <v>114.9</v>
    <v>116</v>
    <v>115</v>
    <v>116</v>
    <v>116.12</v>
    <v>116</v>
    <v>116.65</v>
    <v>114.81</v>
    <v>115.02</v>
    <v>115.32</v>
    <v>114.92</v>
    <v>115.14</v>
    <v>116.27</v>
    <v>116.5</v>
    <v>117.26</v>
    <v>113.16</v>
    <v>113.5</v>
    <v>115.75</v>
    <v>115.86</v>
    <v>117.4</v>
    <v>114.31</v>
    <v>115</v>
    <v>115.33</v>
    <v>115.32</v>
    <v>116.2</v>
    <v>117.25</v>
    <v>116.18</v>
    <v>116.75</v>
    <v>117.55</v>
    <v>118.6</v>
    <v>117</v>
    <v>118.5</v>
    <v>119.54</v>
    <v>119.99</v>
    <v>119.02</v>
    <v>118.01</v>
    <v>117.54</v>
    <v>115</v>
    <v>115.4</v>
    <v>116.43</v>
    <v>116.3</v>
    <v>117.1</v>
    <v>118.3</v>
    <v>118.25</v>
    <v>118.9</v>
    <v>118.77</v>
    <v>120.56</v>
    <v>119.4</v>
    <v>119.63</v>
    <v>118.6</v>
    <v>117.07</v>
    <v>118.78</v>
    <v>118.72</v>
    <v>119.15</v>
    <v>116.34</v>
    <v>116.37</v>
    <v>115.2</v>
    <v>113.58</v>
    <v>112.16</v>
    <v>111.73</v>
    <v>111.65</v>
    <v>113.09</v>
    <v>114</v>
    <v>115.5</v>
    <v>114.45</v>
    <v>114</v>
    <v>113.65</v>
    <v>113.6</v>
    <v>114.69</v>
    <v>115.76</v>
    <v>116.01</v>
    <v>117.57</v>
    <v>119.5</v>
    <v>119.7</v>
    <v>117.71</v>
    <v>117.54</v>
    <v>118.7</v>
    <v>119.5</v>
    <v>121</v>
    <v>121.5</v>
    <v>121</v>
    <v>121.69</v>
    <v>122.07</v>
    <v>120.72</v>
    <v>119.02</v>
    <v>119.73</v>
    <v>120.09</v>
    <v>119.38</v>
    <v>117.1</v>
    <v>118.8</v>
    <v>120.34</v>
    <v>121.15</v>
    <v>123.17</v>
    <v>124.5</v>
    <v>125</v>
    <v>124.05</v>
    <v>124.35</v>
    <v>125.33</v>
    <v>125.36</v>
    <v>124.99</v>
    <v>126.58</v>
    <v>127.79</v>
    <v>126.65</v>
    <v>128</v>
    <v>127.6</v>
    <v>128.11000000000001</v>
    <v>127.64</v>
    <v>125</v>
    <v>127</v>
    <v>126.44</v>
    <v>125.8</v>
    <v>126.23</v>
    <v>126.51</v>
    <v>127.58</v>
    <v>126.9</v>
    <v>127.5</v>
    <v>128</v>
    <v>130.16999999999999</v>
    <v>130.80000000000001</v>
    <v>132.75</v>
    <v>132.43</v>
    <v>132.5</v>
    <v>133.24</v>
    <v>130.86000000000001</v>
    <v>130.51</v>
    <v>132.59</v>
    <v>132.6</v>
    <v>131.35</v>
    <v>133.36000000000001</v>
    <v>133.83000000000001</v>
    <v>133.51</v>
    <v>136.34</v>
    <v>138.21</v>
    <v>133.5</v>
    <v>130.6</v>
    <v>125.5</v>
    <v>126.88</v>
    <v>127.35</v>
    <v>130</v>
    <v>130.69999999999999</v>
    <v>130.43</v>
    <v>134.5</v>
    <v>134</v>
    <v>137.04</v>
    <v>137.72</v>
    <v>140.25</v>
    <v>138.22</v>
    <v>136.94999999999999</v>
    <v>136.4</v>
    <v>137.51</v>
    <v>138.34</v>
    <v>136.94999999999999</v>
    <v>138.35</v>
    <v>139.44999999999999</v>
    <v>139.35</v>
    <v>141.63999999999999</v>
    <v>141.5</v>
    <v>140.63</v>
    <v>141.78</v>
    <v>140.87</v>
    <v>144.06</v>
    <v>143.4</v>
    <v>141.96</v>
    <v>143.4</v>
    <v>142.05000000000001</v>
    <v>144</v>
    <v>142.65</v>
    <v>144.5</v>
    <v>144.5</v>
    <v>143.55000000000001</v>
    <v>142.51</v>
    <v>138</v>
    <v>135.99</v>
    <v>134.30000000000001</v>
    <v>134.5</v>
    <v>135</v>
    <v>132.16</v>
    <v>135.4</v>
    <v>133.1</v>
    <v>133.82</v>
    <v>134.37</v>
    <v>136.47999999999999</v>
    <v>136.66</v>
    <v>135.88</v>
    <v>136.9</v>
    <v>138.41</v>
    <v>138.9</v>
    <v>141.30000000000001</v>
    <v>141.9</v>
    <v>143.5</v>
    <v>143.11000000000001</v>
    <v>140.66</v>
    <v>141.76</v>
    <v>143.77000000000001</v>
    <v>144</v>
    <v>143.4</v>
    <v>144</v>
    <v>142.22999999999999</v>
    <v>141.65</v>
    <v>142.88999999999999</v>
    <v>144.35</v>
    <v>144.5</v>
    <v>145.99</v>
    <v>148.41</v>
    <v>149.30000000000001</v>
    <v>150.6</v>
    <v>148.05000000000001</v>
    <v>150.88999999999999</v>
    <v>154</v>
    <v>153.38</v>
    <v>153</v>
    <v>155.61000000000001</v>
    <v>156.66999999999999</v>
    <v>157.01</v>
    <v>160</v>
    <v>160</v>
    <v>156</v>
    <v>158.53</v>
    <v>157</v>
    <v>159.5</v>
    <v>158.51</v>
    <v>156.78</v>
    <v>158.25</v>
    <v>158.68</v>
    <v>157</v>
    <v>158.30000000000001</v>
    <v>157.91999999999999</v>
    <v>157.69</v>
    <v>157</v>
    <v>158.30000000000001</v>
    <v>158.61000000000001</v>
    <v>161.1</v>
    <v>157</v>
    <v>155.57</v>
    <v>151.99</v>
    <v>154.38</v>
    <v>155.65</v>
    <v>155.41999999999999</v>
    <v>154.09</v>
    <v>153.25</v>
    <v>154.53</v>
    <v>156</v>
    <v>156.5</v>
    <v>156.5</v>
    <v>158.13</v>
    <v>159.5</v>
    <v>153.63</v>
    <v>154.36000000000001</v>
    <v>154.33000000000001</v>
    <v>154.30000000000001</v>
    <v>155.15</v>
    <v>154.69</v>
    <v>155</v>
    <v>157.25</v>
    <v>157.97</v>
    <v>158.69999999999999</v>
    <v>159.66999999999999</v>
    <v>160.68</v>
    <v>159.35</v>
    <v>160.61000000000001</v>
    <v>156.5</v>
    <v>159.6</v>
    <v>158.31</v>
    <v>159.97999999999999</v>
    <v>161.63999999999999</v>
    <v>160.91</v>
    <v>162.02000000000001</v>
    <v>161.24</v>
    <v>165.77</v>
    <v>167.92</v>
    <v>164.99</v>
    <v>165</v>
    <v>158.75</v>
    <v>159.04</v>
    <v>156</v>
    <v>149.9</v>
    <v>155.94</v>
    <v>154.5</v>
    <v>155.9</v>
    <v>155.9</v>
    <v>158.4</v>
    <v>157.32</v>
    <v>156.36000000000001</v>
    <v>156.44</v>
    <v>150.88</v>
    <v>149.19999999999999</v>
    <v>145.69</v>
    <v>145.75</v>
    <v>145.01</v>
    <v>142.57</v>
    <v>143.88999999999999</v>
    <v>145.38999999999999</v>
    <v>142.88999999999999</v>
    <v>143.91</v>
    <v>145.69999999999999</v>
  </a>
  <a r="1" c="310">
    <v>113.61</v>
    <v>112.98</v>
    <v>112.325</v>
    <v>113.24</v>
    <v>113.22</v>
    <v>113.3</v>
    <v>113.3</v>
    <v>113.66</v>
    <v>113.8</v>
    <v>114</v>
    <v>113.66</v>
    <v>112.99</v>
    <v>112.91</v>
    <v>113.9</v>
    <v>114.85</v>
    <v>115.98</v>
    <v>116</v>
    <v>115.14</v>
    <v>116</v>
    <v>116.94</v>
    <v>118.24</v>
    <v>116.8</v>
    <v>116.12</v>
    <v>115.48</v>
    <v>115.64</v>
    <v>115.64</v>
    <v>116</v>
    <v>116.75</v>
    <v>116.78</v>
    <v>117.75</v>
    <v>114.07</v>
    <v>115.17</v>
    <v>116.28</v>
    <v>117.29</v>
    <v>117.8</v>
    <v>115.96</v>
    <v>115</v>
    <v>115.88</v>
    <v>115.99</v>
    <v>117.12</v>
    <v>117.3</v>
    <v>116.76</v>
    <v>117.36</v>
    <v>118.55</v>
    <v>118.7</v>
    <v>118.41</v>
    <v>119.37</v>
    <v>121.54</v>
    <v>120.23</v>
    <v>120.08</v>
    <v>118.22</v>
    <v>117.56</v>
    <v>115.54</v>
    <v>116.56</v>
    <v>116.44</v>
    <v>116.87</v>
    <v>118.05</v>
    <v>118.35</v>
    <v>118.99</v>
    <v>119.485</v>
    <v>120.19</v>
    <v>120.56</v>
    <v>120.6</v>
    <v>119.93</v>
    <v>119.07</v>
    <v>118.17</v>
    <v>119.02</v>
    <v>119.15</v>
    <v>119.21</v>
    <v>116.99</v>
    <v>116.69</v>
    <v>115.3</v>
    <v>113.74</v>
    <v>112.8</v>
    <v>113.16</v>
    <v>112.51</v>
    <v>113.68</v>
    <v>114.58</v>
    <v>115.85</v>
    <v>114.56</v>
    <v>114.2</v>
    <v>114.54</v>
    <v>114.11</v>
    <v>115.84</v>
    <v>115.76</v>
    <v>116.59</v>
    <v>119</v>
    <v>119.9</v>
    <v>119.7</v>
    <v>118.35</v>
    <v>119.12</v>
    <v>119.33</v>
    <v>120.07</v>
    <v>122.55</v>
    <v>121.79</v>
    <v>121.86</v>
    <v>121.79</v>
    <v>122.35</v>
    <v>121</v>
    <v>119.5</v>
    <v>120.33</v>
    <v>120.33</v>
    <v>119.49</v>
    <v>118.42</v>
    <v>119.54</v>
    <v>121.29</v>
    <v>122.49</v>
    <v>123.95</v>
    <v>125.97</v>
    <v>125.55</v>
    <v>125.03</v>
    <v>124.595</v>
    <v>125.69</v>
    <v>125.6</v>
    <v>125.6</v>
    <v>127.99</v>
    <v>127.88</v>
    <v>127.84</v>
    <v>128.25</v>
    <v>127.99</v>
    <v>128.68</v>
    <v>128.09</v>
    <v>126.2</v>
    <v>127.61</v>
    <v>126.53</v>
    <v>126.2</v>
    <v>126.44</v>
    <v>127.86</v>
    <v>127.85</v>
    <v>127.17</v>
    <v>128.97</v>
    <v>128.54</v>
    <v>130.30000000000001</v>
    <v>131.84</v>
    <v>133.30000000000001</v>
    <v>133.08000000000001</v>
    <v>134.25</v>
    <v>134</v>
    <v>131.63</v>
    <v>131.68</v>
    <v>133.31</v>
    <v>133.1</v>
    <v>132.6</v>
    <v>133.46</v>
    <v>134.9</v>
    <v>135.94999999999999</v>
    <v>137.53</v>
    <v>138.24</v>
    <v>134.25</v>
    <v>130.78</v>
    <v>128.41999999999999</v>
    <v>128.21</v>
    <v>129.11000000000001</v>
    <v>130.22999999999999</v>
    <v>131.04</v>
    <v>132.52000000000001</v>
    <v>134.59</v>
    <v>136.09</v>
    <v>138.13</v>
    <v>139.25</v>
    <v>141.34</v>
    <v>138.37</v>
    <v>136.99</v>
    <v>136.80000000000001</v>
    <v>139.29</v>
    <v>138.49</v>
    <v>138.57</v>
    <v>139.33000000000001</v>
    <v>139.88</v>
    <v>141.87</v>
    <v>143.38</v>
    <v>141.57</v>
    <v>141.85</v>
    <v>144.25</v>
    <v>143</v>
    <v>145.24</v>
    <v>143.49</v>
    <v>143.07</v>
    <v>143.58000000000001</v>
    <v>143.12</v>
    <v>144</v>
    <v>143.75</v>
    <v>145</v>
    <v>144.83000000000001</v>
    <v>143.79</v>
    <v>142.88999999999999</v>
    <v>138.44</v>
    <v>136.49</v>
    <v>134.5</v>
    <v>136.11000000000001</v>
    <v>135</v>
    <v>134.19</v>
    <v>135.4</v>
    <v>133.5</v>
    <v>135.08000000000001</v>
    <v>136.03</v>
    <v>136.57499999999999</v>
    <v>136.94999999999999</v>
    <v>136.07</v>
    <v>137.19999999999999</v>
    <v>139.69</v>
    <v>140.27000000000001</v>
    <v>142</v>
    <v>142.85</v>
    <v>144.44999999999999</v>
    <v>143.91999999999999</v>
    <v>141.93</v>
    <v>144</v>
    <v>144.16999999999999</v>
    <v>144.12</v>
    <v>144.47999999999999</v>
    <v>144</v>
    <v>143.65</v>
    <v>142.22</v>
    <v>144.44</v>
    <v>144.4</v>
    <v>145.6</v>
    <v>147.26</v>
    <v>149.72999999999999</v>
    <v>150.345</v>
    <v>150.85</v>
    <v>149.62</v>
    <v>152.84</v>
    <v>155.13</v>
    <v>153.88999999999999</v>
    <v>157.28</v>
    <v>156.88999999999999</v>
    <v>157.05000000000001</v>
    <v>159.16</v>
    <v>160.27000000000001</v>
    <v>160</v>
    <v>157.80000000000001</v>
    <v>159.44999999999999</v>
    <v>158.58000000000001</v>
    <v>159.5</v>
    <v>159.19</v>
    <v>157.32</v>
    <v>158.4</v>
    <v>158.97999999999999</v>
    <v>159.38</v>
    <v>158.35</v>
    <v>158.12</v>
    <v>158.53</v>
    <v>158.28</v>
    <v>158.93</v>
    <v>161.29499999999999</v>
    <v>161.37</v>
    <v>157.44499999999999</v>
    <v>155.72999999999999</v>
    <v>154.68</v>
    <v>155.47</v>
    <v>156.21</v>
    <v>155.72999999999999</v>
    <v>154.43</v>
    <v>153.97999999999999</v>
    <v>155.655</v>
    <v>156.755</v>
    <v>157.66</v>
    <v>161.69999999999999</v>
    <v>159.29</v>
    <v>159.80000000000001</v>
    <v>154.41999999999999</v>
    <v>154.5</v>
    <v>154.33000000000001</v>
    <v>155.80000000000001</v>
    <v>155.6</v>
    <v>155.47999999999999</v>
    <v>157.96</v>
    <v>158.44999999999999</v>
    <v>158</v>
    <v>159.46</v>
    <v>160.37</v>
    <v>160.78</v>
    <v>160.61000000000001</v>
    <v>161.42500000000001</v>
    <v>159.29</v>
    <v>159.69</v>
    <v>159.07</v>
    <v>162.63999999999999</v>
    <v>162.97499999999999</v>
    <v>162.84</v>
    <v>163.03</v>
    <v>165.98</v>
    <v>167.61</v>
    <v>167.92</v>
    <v>165.14</v>
    <v>165.45</v>
    <v>160.72999999999999</v>
    <v>159.37</v>
    <v>156.12</v>
    <v>156.22999999999999</v>
    <v>156.45500000000001</v>
    <v>156.6</v>
    <v>156.29</v>
    <v>157.68</v>
    <v>158.4</v>
    <v>157.76</v>
    <v>156.97999999999999</v>
    <v>156.88</v>
    <v>150.96</v>
    <v>149.58000000000001</v>
    <v>148.13</v>
    <v>145.84</v>
    <v>145.57</v>
    <v>144.03</v>
    <v>144.66</v>
    <v>146.5</v>
    <v>144.47</v>
    <v>146</v>
    <v>146.94999999999999</v>
  </a>
  <a r="1" c="310">
    <v>111.79</v>
    <v>112.02</v>
    <v>110.94</v>
    <v>111.9</v>
    <v>111.87</v>
    <v>112.64</v>
    <v>112.04</v>
    <v>112.24</v>
    <v>112.8</v>
    <v>113.15</v>
    <v>112.8</v>
    <v>111.71</v>
    <v>111.37</v>
    <v>112.71</v>
    <v>113.55</v>
    <v>114.71</v>
    <v>114.53</v>
    <v>114</v>
    <v>115</v>
    <v>115.77</v>
    <v>115.205</v>
    <v>114.1</v>
    <v>114.43</v>
    <v>113.97</v>
    <v>114.15</v>
    <v>114.22</v>
    <v>114.44</v>
    <v>116.01</v>
    <v>115.55</v>
    <v>116</v>
    <v>111.56</v>
    <v>113.26</v>
    <v>114.78</v>
    <v>115.62</v>
    <v>116.06</v>
    <v>114.1</v>
    <v>113.31</v>
    <v>114.57</v>
    <v>115.07</v>
    <v>115.535</v>
    <v>115.67</v>
    <v>115.23</v>
    <v>116.2</v>
    <v>117.36</v>
    <v>116.77</v>
    <v>116.68</v>
    <v>118.39</v>
    <v>119.02</v>
    <v>117.93</v>
    <v>117.51</v>
    <v>116.82</v>
    <v>115.34</v>
    <v>114</v>
    <v>115.27</v>
    <v>115.33</v>
    <v>115.65</v>
    <v>116.54</v>
    <v>116.56</v>
    <v>117.49</v>
    <v>118.57</v>
    <v>118.51</v>
    <v>119.4</v>
    <v>119.3</v>
    <v>117.64</v>
    <v>117.97</v>
    <v>116.63</v>
    <v>117.7</v>
    <v>118.48</v>
    <v>117.98</v>
    <v>116.1</v>
    <v>116.01</v>
    <v>114.295</v>
    <v>111.63</v>
    <v>111.94</v>
    <v>111.73</v>
    <v>109.94</v>
    <v>112.39</v>
    <v>113.7</v>
    <v>115</v>
    <v>112.77</v>
    <v>113.66</v>
    <v>113.42</v>
    <v>113</v>
    <v>114.02</v>
    <v>114.74</v>
    <v>115.78</v>
    <v>116.89</v>
    <v>118.46</v>
    <v>117.09</v>
    <v>117.25</v>
    <v>117.06</v>
    <v>118.535</v>
    <v>119.28</v>
    <v>120.2</v>
    <v>120.34</v>
    <v>120.95</v>
    <v>120.92</v>
    <v>121.3</v>
    <v>120.23</v>
    <v>118.08</v>
    <v>119.73</v>
    <v>119.51</v>
    <v>117.89</v>
    <v>116.64</v>
    <v>118.53</v>
    <v>120.22</v>
    <v>121.05</v>
    <v>122.82</v>
    <v>124.21</v>
    <v>124.08</v>
    <v>123.72</v>
    <v>123.4</v>
    <v>124.9</v>
    <v>124.85</v>
    <v>124.76</v>
    <v>126.2</v>
    <v>126.77</v>
    <v>126.53</v>
    <v>125.9</v>
    <v>126.8</v>
    <v>127.51</v>
    <v>126.63500000000001</v>
    <v>124.35</v>
    <v>126.27</v>
    <v>125.43</v>
    <v>125.4</v>
    <v>124.8</v>
    <v>126.19</v>
    <v>126.65</v>
    <v>126.09</v>
    <v>126.98</v>
    <v>127.26</v>
    <v>129.30000000000001</v>
    <v>129.88999999999999</v>
    <v>131.9</v>
    <v>132.02000000000001</v>
    <v>132</v>
    <v>131.91</v>
    <v>130.4</v>
    <v>130.18</v>
    <v>132.1</v>
    <v>132.27000000000001</v>
    <v>131.19999999999999</v>
    <v>132.53</v>
    <v>133.80000000000001</v>
    <v>133.29</v>
    <v>135.6</v>
    <v>136.27000000000001</v>
    <v>131.66</v>
    <v>124.89</v>
    <v>125.5</v>
    <v>126.73</v>
    <v>126.96</v>
    <v>128.88</v>
    <v>130.15</v>
    <v>130.22999999999999</v>
    <v>132.71</v>
    <v>133.94</v>
    <v>136.54</v>
    <v>137.37</v>
    <v>139.02500000000001</v>
    <v>135.65</v>
    <v>135.97999999999999</v>
    <v>135.85</v>
    <v>137.18</v>
    <v>136.80000000000001</v>
    <v>136.19999999999999</v>
    <v>138.03</v>
    <v>139</v>
    <v>138.66999999999999</v>
    <v>141.44999999999999</v>
    <v>139.04499999999999</v>
    <v>140.34</v>
    <v>141.4</v>
    <v>140.5</v>
    <v>143.19</v>
    <v>140.79</v>
    <v>141.66</v>
    <v>140.94</v>
    <v>141.85</v>
    <v>143.03</v>
    <v>142.36000000000001</v>
    <v>143.18</v>
    <v>143.57</v>
    <v>142.31</v>
    <v>138.06</v>
    <v>134.5</v>
    <v>133.41999999999999</v>
    <v>133</v>
    <v>134.32</v>
    <v>132.68</v>
    <v>132.1</v>
    <v>134.25</v>
    <v>132.52000000000001</v>
    <v>133.13</v>
    <v>133.51</v>
    <v>135.6</v>
    <v>135.82</v>
    <v>134.88</v>
    <v>136.03</v>
    <v>137.94999999999999</v>
    <v>138.4</v>
    <v>140.35</v>
    <v>141.46</v>
    <v>143.1</v>
    <v>141.01</v>
    <v>140.57</v>
    <v>141.36000000000001</v>
    <v>142.83000000000001</v>
    <v>142.22999999999999</v>
    <v>142.99</v>
    <v>141.80000000000001</v>
    <v>141.65</v>
    <v>140.4</v>
    <v>141.03</v>
    <v>142.80000000000001</v>
    <v>144.32</v>
    <v>143.9</v>
    <v>147.41</v>
    <v>148.86000000000001</v>
    <v>148.75</v>
    <v>147.65</v>
    <v>150.43</v>
    <v>152.53</v>
    <v>152.05000000000001</v>
    <v>152.41999999999999</v>
    <v>155.13999999999999</v>
    <v>154.88</v>
    <v>156.63999999999999</v>
    <v>158.34</v>
    <v>154.1</v>
    <v>155.89500000000001</v>
    <v>158.04</v>
    <v>156.51</v>
    <v>157.58000000000001</v>
    <v>157.78</v>
    <v>156.13999999999999</v>
    <v>157.68</v>
    <v>157.06</v>
    <v>155.91999999999999</v>
    <v>155.44999999999999</v>
    <v>156.41</v>
    <v>157.12</v>
    <v>156.30000000000001</v>
    <v>157.63</v>
    <v>158</v>
    <v>159.03</v>
    <v>155.5</v>
    <v>150.26</v>
    <v>151.51</v>
    <v>153.87</v>
    <v>154.72</v>
    <v>154.07</v>
    <v>153.25</v>
    <v>152.5</v>
    <v>153.6</v>
    <v>155.24</v>
    <v>155.97</v>
    <v>155.84</v>
    <v>157.97</v>
    <v>155.57</v>
    <v>151.24</v>
    <v>151</v>
    <v>151.27000000000001</v>
    <v>153.88</v>
    <v>153.38999999999999</v>
    <v>153.35</v>
    <v>154.72999999999999</v>
    <v>156.69999999999999</v>
    <v>156.4</v>
    <v>158.5</v>
    <v>159.18</v>
    <v>159.09</v>
    <v>158.82</v>
    <v>159.84</v>
    <v>156.16999999999999</v>
    <v>157.69999999999999</v>
    <v>157.65</v>
    <v>159.82</v>
    <v>161.13</v>
    <v>160.33000000000001</v>
    <v>161.61000000000001</v>
    <v>159.81</v>
    <v>164.61</v>
    <v>165</v>
    <v>162.02000000000001</v>
    <v>162.19999999999999</v>
    <v>156.59</v>
    <v>155.72999999999999</v>
    <v>151.41999999999999</v>
    <v>148.97999999999999</v>
    <v>152.99</v>
    <v>153.44999999999999</v>
    <v>154.80000000000001</v>
    <v>154.66</v>
    <v>155.29</v>
    <v>155.685</v>
    <v>154.4</v>
    <v>153.59</v>
    <v>147.22</v>
    <v>147.41</v>
    <v>144.4</v>
    <v>142.97999999999999</v>
    <v>143.66999999999999</v>
    <v>141.41</v>
    <v>143.285</v>
    <v>143.54</v>
    <v>142.54</v>
    <v>143.68</v>
    <v>145.19999999999999</v>
  </a>
  <a r="1" c="310">
    <v>1628690</v>
    <v>1207784</v>
    <v>1380616</v>
    <v>1502441</v>
    <v>1784232</v>
    <v>1510571</v>
    <v>1415900</v>
    <v>1667803</v>
    <v>1678657</v>
    <v>1062194</v>
    <v>1896379</v>
    <v>2189913</v>
    <v>2131509</v>
    <v>4107588</v>
    <v>2353571</v>
    <v>2197384</v>
    <v>1509853</v>
    <v>1967920</v>
    <v>2017654</v>
    <v>1982285</v>
    <v>4128431</v>
    <v>2593915</v>
    <v>2545023</v>
    <v>1142496</v>
    <v>1997385</v>
    <v>1737069</v>
    <v>1366549</v>
    <v>2086972</v>
    <v>1005660</v>
    <v>1758908</v>
    <v>2740465</v>
    <v>2315896</v>
    <v>3844462</v>
    <v>1386827</v>
    <v>1772794</v>
    <v>3281940</v>
    <v>1691941</v>
    <v>1576082</v>
    <v>1623264</v>
    <v>2199043</v>
    <v>1605950</v>
    <v>4036090</v>
    <v>1547236</v>
    <v>1657258</v>
    <v>1985735</v>
    <v>1499396</v>
    <v>2404787</v>
    <v>3693739</v>
    <v>1771965</v>
    <v>1912342</v>
    <v>1749751</v>
    <v>1972503</v>
    <v>5370902</v>
    <v>1471598</v>
    <v>1817662</v>
    <v>2011037</v>
    <v>3579903</v>
    <v>3825604</v>
    <v>1974708</v>
    <v>1676353</v>
    <v>2340622</v>
    <v>2679602</v>
    <v>2314881</v>
    <v>2016061</v>
    <v>1282364</v>
    <v>1387617</v>
    <v>1171497</v>
    <v>1013230</v>
    <v>1720573</v>
    <v>1787099</v>
    <v>1381123</v>
    <v>2434316</v>
    <v>3226640</v>
    <v>1405392</v>
    <v>1590709</v>
    <v>3489190</v>
    <v>1946178</v>
    <v>1197831</v>
    <v>1600191</v>
    <v>1672386</v>
    <v>1374832</v>
    <v>1315376</v>
    <v>1187570</v>
    <v>1617735</v>
    <v>1800802</v>
    <v>1503067</v>
    <v>2718495</v>
    <v>2104415</v>
    <v>1838458</v>
    <v>1483110</v>
    <v>1751999</v>
    <v>1500344</v>
    <v>1820801</v>
    <v>3212284</v>
    <v>3747916</v>
    <v>1231703</v>
    <v>1557576</v>
    <v>1428336</v>
    <v>1595049</v>
    <v>1902826</v>
    <v>1111552</v>
    <v>1699877</v>
    <v>1768394</v>
    <v>1338969</v>
    <v>3510828</v>
    <v>1686338</v>
    <v>2233217</v>
    <v>2393056</v>
    <v>2636640</v>
    <v>1414714</v>
    <v>2514626</v>
    <v>2115977</v>
    <v>2611093</v>
    <v>1642962</v>
    <v>1535986</v>
    <v>2256695</v>
    <v>2137151</v>
    <v>3551199</v>
    <v>7188308</v>
    <v>1774664</v>
    <v>2092832</v>
    <v>1908027</v>
    <v>2119011</v>
    <v>2303383</v>
    <v>1608121</v>
    <v>1534926</v>
    <v>1441307</v>
    <v>1394064</v>
    <v>1104669</v>
    <v>1027669</v>
    <v>1784311</v>
    <v>1257112</v>
    <v>1598054</v>
    <v>1977025</v>
    <v>1364623</v>
    <v>1732649</v>
    <v>1983965</v>
    <v>2073779</v>
    <v>4022762</v>
    <v>1233216</v>
    <v>1351942</v>
    <v>1175867</v>
    <v>1916200</v>
    <v>1901929</v>
    <v>1418165</v>
    <v>1937077</v>
    <v>2239782</v>
    <v>1628154</v>
    <v>3856423</v>
    <v>3665974</v>
    <v>2570052</v>
    <v>1843515</v>
    <v>1664806</v>
    <v>1941651</v>
    <v>886756</v>
    <v>1466798</v>
    <v>1734568</v>
    <v>2248327</v>
    <v>4487867</v>
    <v>1937287</v>
    <v>1651316</v>
    <v>3623240</v>
    <v>1565951</v>
    <v>1745817</v>
    <v>1888745</v>
    <v>2163558</v>
    <v>2608279</v>
    <v>2115830</v>
    <v>4471077</v>
    <v>1918778</v>
    <v>1892624</v>
    <v>2239798</v>
    <v>1593873</v>
    <v>2812987</v>
    <v>1988596</v>
    <v>2044486</v>
    <v>2651684</v>
    <v>2511911</v>
    <v>2005424</v>
    <v>1769457</v>
    <v>1692853</v>
    <v>1728991</v>
    <v>3454739</v>
    <v>6419518</v>
    <v>1459099</v>
    <v>3339377</v>
    <v>3813862</v>
    <v>2993957</v>
    <v>2166185</v>
    <v>3416736</v>
    <v>1861579</v>
    <v>2366533</v>
    <v>1851459</v>
    <v>1502412</v>
    <v>934904</v>
    <v>1587040</v>
    <v>1218703</v>
    <v>1622621</v>
    <v>1423248</v>
    <v>1020864</v>
    <v>1849572</v>
    <v>1708261</v>
    <v>3271793</v>
    <v>3075255</v>
    <v>1753172</v>
    <v>1577016</v>
    <v>741238</v>
    <v>1337219</v>
    <v>1271615</v>
    <v>1013407</v>
    <v>1941541</v>
    <v>1231647</v>
    <v>2175927</v>
    <v>1495906</v>
    <v>1396336</v>
    <v>1165546</v>
    <v>1384689</v>
    <v>1775473</v>
    <v>1953987</v>
    <v>2056899</v>
    <v>1574831</v>
    <v>1812592</v>
    <v>1822727</v>
    <v>2493400</v>
    <v>2012422</v>
    <v>2361297</v>
    <v>1749644</v>
    <v>1859501</v>
    <v>3988790</v>
    <v>3945712</v>
    <v>2006021</v>
    <v>1932684</v>
    <v>1379244</v>
    <v>2141565</v>
    <v>1160349</v>
    <v>1926463</v>
    <v>1233214</v>
    <v>1357790</v>
    <v>1645382</v>
    <v>1679852</v>
    <v>2413796</v>
    <v>1478648</v>
    <v>1065886</v>
    <v>1347793</v>
    <v>1709323</v>
    <v>2381043</v>
    <v>1827986</v>
    <v>3458022</v>
    <v>7340421</v>
    <v>1324530</v>
    <v>679055</v>
    <v>1175643</v>
    <v>817557</v>
    <v>853239</v>
    <v>878386</v>
    <v>888021</v>
    <v>1032059</v>
    <v>1035090</v>
    <v>2260821</v>
    <v>1243612</v>
    <v>1887834</v>
    <v>1493414</v>
    <v>1203687</v>
    <v>1189652</v>
    <v>2662759</v>
    <v>3930360</v>
    <v>887899</v>
    <v>1191280</v>
    <v>1263536</v>
    <v>1088333</v>
    <v>1821566</v>
    <v>1619685</v>
    <v>1318566</v>
    <v>1206445</v>
    <v>2896059</v>
    <v>1299935</v>
    <v>1174484</v>
    <v>1594857</v>
    <v>2051681</v>
    <v>1676158</v>
    <v>1431527</v>
    <v>1530120</v>
    <v>2199814</v>
    <v>1843099</v>
    <v>2390053</v>
    <v>1976104</v>
    <v>2577577</v>
    <v>3262757</v>
    <v>2747437</v>
    <v>3845525</v>
    <v>2875480</v>
    <v>1762476</v>
    <v>1504902</v>
    <v>1580374</v>
    <v>5342538</v>
    <v>1846285</v>
    <v>1467357</v>
    <v>1730411</v>
    <v>2374229</v>
    <v>2627604</v>
    <v>1456710</v>
    <v>2523185</v>
    <v>2922633</v>
    <v>2669521</v>
    <v>2741381</v>
    <v>1734195</v>
    <v>1552183</v>
    <v>1612901</v>
    <v>3402826</v>
    <v>6482426</v>
  </a>
  <a r="1" c="21">
    <v>4.03</v>
    <v>4.07</v>
    <v>4.0599999999999996</v>
    <v>4.08</v>
    <v>4.0599999999999996</v>
    <v>4.07</v>
    <v>4.04</v>
    <v>4.05</v>
    <v>4.07</v>
    <v>4.0199999999999996</v>
    <v>4</v>
    <v>4</v>
    <v>4</v>
    <v>4</v>
    <v>3.97</v>
    <v>3.97</v>
    <v>3.95</v>
    <v>3.98</v>
    <v>4.01</v>
    <v>3.99</v>
    <v>3.95</v>
  </a>
  <a r="1" c="21">
    <v>18.88</v>
    <v>18.96</v>
    <v>19.03</v>
    <v>19</v>
    <v>19.100000000000001</v>
    <v>18.989999999999998</v>
    <v>18.87</v>
    <v>18.809999999999999</v>
    <v>19.02</v>
    <v>18.98</v>
    <v>18.95</v>
    <v>19.100000000000001</v>
    <v>19.190000000000001</v>
    <v>19.16</v>
    <v>19.25</v>
    <v>19.14</v>
    <v>19.260000000000002</v>
    <v>19.39</v>
    <v>19.350000000000001</v>
    <v>19.54</v>
    <v>19.5</v>
  </a>
  <a r="1" c="21">
    <v>28.59</v>
    <v>28.86</v>
    <v>28.84</v>
    <v>29.02</v>
    <v>29.52</v>
    <v>29.37</v>
    <v>29.29</v>
    <v>28.9</v>
    <v>29.02</v>
    <v>29.19</v>
    <v>29.98</v>
    <v>29.45</v>
    <v>29.57</v>
    <v>30.15</v>
    <v>30.22</v>
    <v>30.2</v>
    <v>30.18</v>
    <v>30.52</v>
    <v>30.62</v>
    <v>30.67</v>
    <v>30.62</v>
  </a>
  <a r="1" c="21">
    <v>71.42</v>
    <v>71.81</v>
    <v>71.92</v>
    <v>71.78</v>
    <v>72.8</v>
    <v>72.91</v>
    <v>72.62</v>
    <v>70.959999999999994</v>
    <v>70.739999999999995</v>
    <v>70.72</v>
    <v>70.760000000000005</v>
    <v>71.099999999999994</v>
    <v>71.739999999999995</v>
    <v>72.88</v>
    <v>73.42</v>
    <v>72.319999999999993</v>
    <v>74.66</v>
    <v>75.459999999999994</v>
    <v>76.349999999999994</v>
    <v>76.900000000000006</v>
    <v>76.599999999999994</v>
  </a>
</arrayData>
</file>

<file path=xl/richData/rdrichvalue.xml><?xml version="1.0" encoding="utf-8"?>
<rvData xmlns="http://schemas.microsoft.com/office/spreadsheetml/2017/richdata" count="1694">
  <rv s="0">
    <fb>45659</fb>
    <v>0</v>
  </rv>
  <rv s="0">
    <fb>153.57</fb>
    <v>1</v>
  </rv>
  <rv s="0">
    <fb>45660</fb>
    <v>0</v>
  </rv>
  <rv s="0">
    <fb>155.03</fb>
    <v>1</v>
  </rv>
  <rv s="0">
    <fb>45663</fb>
    <v>0</v>
  </rv>
  <rv s="0">
    <fb>156.02000000000001</fb>
    <v>1</v>
  </rv>
  <rv s="0">
    <fb>45664</fb>
    <v>0</v>
  </rv>
  <rv s="0">
    <fb>157.11000000000001</fb>
    <v>1</v>
  </rv>
  <rv s="0">
    <fb>45665</fb>
    <v>0</v>
  </rv>
  <rv s="0">
    <fb>159.75</fb>
    <v>1</v>
  </rv>
  <rv s="0">
    <fb>45666</fb>
    <v>0</v>
  </rv>
  <rv s="0">
    <fb>158.79</fb>
    <v>1</v>
  </rv>
  <rv s="0">
    <fb>45667</fb>
    <v>0</v>
  </rv>
  <rv s="0">
    <fb>156.05000000000001</fb>
    <v>1</v>
  </rv>
  <rv s="0">
    <fb>45670</fb>
    <v>0</v>
  </rv>
  <rv s="0">
    <fb>152.76</fb>
    <v>1</v>
  </rv>
  <rv s="0">
    <fb>45293</fb>
    <v>0</v>
  </rv>
  <rv s="0">
    <fb>111.85</fb>
    <v>1</v>
  </rv>
  <rv s="0">
    <fb>113.61</fb>
    <v>1</v>
  </rv>
  <rv s="0">
    <fb>111.79</fb>
    <v>1</v>
  </rv>
  <rv s="0">
    <fb>1628690</fb>
    <v>2</v>
  </rv>
  <rv s="0">
    <fb>45294</fb>
    <v>0</v>
  </rv>
  <rv s="0">
    <fb>112.6</fb>
    <v>1</v>
  </rv>
  <rv s="0">
    <fb>112.13</fb>
    <v>1</v>
  </rv>
  <rv s="0">
    <fb>112.02</fb>
    <v>1</v>
  </rv>
  <rv s="0">
    <fb>112.98</fb>
    <v>1</v>
  </rv>
  <rv s="0">
    <fb>1207784</fb>
    <v>2</v>
  </rv>
  <rv s="0">
    <fb>45295</fb>
    <v>0</v>
  </rv>
  <rv s="0">
    <fb>112.3</fb>
    <v>1</v>
  </rv>
  <rv s="0">
    <fb>111.49</fb>
    <v>1</v>
  </rv>
  <rv s="0">
    <fb>110.94</fb>
    <v>1</v>
  </rv>
  <rv s="0">
    <fb>112.325</fb>
    <v>1</v>
  </rv>
  <rv s="0">
    <fb>1380616</fb>
    <v>2</v>
  </rv>
  <rv s="0">
    <fb>45296</fb>
    <v>0</v>
  </rv>
  <rv s="0">
    <fb>112</fb>
    <v>1</v>
  </rv>
  <rv s="0">
    <fb>112.99</fb>
    <v>1</v>
  </rv>
  <rv s="0">
    <fb>111.9</fb>
    <v>1</v>
  </rv>
  <rv s="0">
    <fb>113.24</fb>
    <v>1</v>
  </rv>
  <rv s="0">
    <fb>1502441</fb>
    <v>2</v>
  </rv>
  <rv s="0">
    <fb>45299</fb>
    <v>0</v>
  </rv>
  <rv s="0">
    <fb>112.76</fb>
    <v>1</v>
  </rv>
  <rv s="0">
    <fb>111.98</fb>
    <v>1</v>
  </rv>
  <rv s="0">
    <fb>111.87</fb>
    <v>1</v>
  </rv>
  <rv s="0">
    <fb>113.22</fb>
    <v>1</v>
  </rv>
  <rv s="0">
    <fb>1784232</fb>
    <v>2</v>
  </rv>
  <rv s="0">
    <fb>45300</fb>
    <v>0</v>
  </rv>
  <rv s="0">
    <fb>113.28</fb>
    <v>1</v>
  </rv>
  <rv s="0">
    <fb>113.02</fb>
    <v>1</v>
  </rv>
  <rv s="0">
    <fb>112.64</fb>
    <v>1</v>
  </rv>
  <rv s="0">
    <fb>113.3</fb>
    <v>1</v>
  </rv>
  <rv s="0">
    <fb>1510571</fb>
    <v>2</v>
  </rv>
  <rv s="0">
    <fb>45301</fb>
    <v>0</v>
  </rv>
  <rv s="0">
    <fb>112.97</fb>
    <v>1</v>
  </rv>
  <rv s="0">
    <fb>112.04</fb>
    <v>1</v>
  </rv>
  <rv s="0">
    <fb>1415900</fb>
    <v>2</v>
  </rv>
  <rv s="0">
    <fb>45302</fb>
    <v>0</v>
  </rv>
  <rv s="0">
    <fb>112.5</fb>
    <v>1</v>
  </rv>
  <rv s="0">
    <fb>113.6</fb>
    <v>1</v>
  </rv>
  <rv s="0">
    <fb>112.24</fb>
    <v>1</v>
  </rv>
  <rv s="0">
    <fb>113.66</fb>
    <v>1</v>
  </rv>
  <rv s="0">
    <fb>1667803</fb>
    <v>2</v>
  </rv>
  <rv s="0">
    <fb>45303</fb>
    <v>0</v>
  </rv>
  <rv s="0">
    <fb>113</fb>
    <v>1</v>
  </rv>
  <rv s="0">
    <fb>113.63</fb>
    <v>1</v>
  </rv>
  <rv s="0">
    <fb>112.8</fb>
    <v>1</v>
  </rv>
  <rv s="0">
    <fb>113.8</fb>
    <v>1</v>
  </rv>
  <rv s="0">
    <fb>1678657</fb>
    <v>2</v>
  </rv>
  <rv s="0">
    <fb>45306</fb>
    <v>0</v>
  </rv>
  <rv s="0">
    <fb>113.5</fb>
    <v>1</v>
  </rv>
  <rv s="0">
    <fb>113.15</fb>
    <v>1</v>
  </rv>
  <rv s="0">
    <fb>114</fb>
    <v>1</v>
  </rv>
  <rv s="0">
    <fb>1062194</fb>
    <v>2</v>
  </rv>
  <rv s="0">
    <fb>45307</fb>
    <v>0</v>
  </rv>
  <rv s="0">
    <fb>1896379</fb>
    <v>2</v>
  </rv>
  <rv s="0">
    <fb>45308</fb>
    <v>0</v>
  </rv>
  <rv s="0">
    <fb>112.82</fb>
    <v>1</v>
  </rv>
  <rv s="0">
    <fb>112.33</fb>
    <v>1</v>
  </rv>
  <rv s="0">
    <fb>111.71</fb>
    <v>1</v>
  </rv>
  <rv s="0">
    <fb>2189913</fb>
    <v>2</v>
  </rv>
  <rv s="0">
    <fb>45309</fb>
    <v>0</v>
  </rv>
  <rv s="0">
    <fb>111.37</fb>
    <v>1</v>
  </rv>
  <rv s="0">
    <fb>112.48</fb>
    <v>1</v>
  </rv>
  <rv s="0">
    <fb>112.91</fb>
    <v>1</v>
  </rv>
  <rv s="0">
    <fb>2131509</fb>
    <v>2</v>
  </rv>
  <rv s="0">
    <fb>45310</fb>
    <v>0</v>
  </rv>
  <rv s="0">
    <fb>113.12</fb>
    <v>1</v>
  </rv>
  <rv s="0">
    <fb>112.71</fb>
    <v>1</v>
  </rv>
  <rv s="0">
    <fb>113.9</fb>
    <v>1</v>
  </rv>
  <rv s="0">
    <fb>4107588</fb>
    <v>2</v>
  </rv>
  <rv s="0">
    <fb>45313</fb>
    <v>0</v>
  </rv>
  <rv s="0">
    <fb>114.8</fb>
    <v>1</v>
  </rv>
  <rv s="0">
    <fb>113.55</fb>
    <v>1</v>
  </rv>
  <rv s="0">
    <fb>114.85</fb>
    <v>1</v>
  </rv>
  <rv s="0">
    <fb>2353571</fb>
    <v>2</v>
  </rv>
  <rv s="0">
    <fb>45314</fb>
    <v>0</v>
  </rv>
  <rv s="0">
    <fb>114.9</fb>
    <v>1</v>
  </rv>
  <rv s="0">
    <fb>115.66</fb>
    <v>1</v>
  </rv>
  <rv s="0">
    <fb>114.71</fb>
    <v>1</v>
  </rv>
  <rv s="0">
    <fb>115.98</fb>
    <v>1</v>
  </rv>
  <rv s="0">
    <fb>2197384</fb>
    <v>2</v>
  </rv>
  <rv s="0">
    <fb>45315</fb>
    <v>0</v>
  </rv>
  <rv s="0">
    <fb>116</fb>
    <v>1</v>
  </rv>
  <rv s="0">
    <fb>114.7</fb>
    <v>1</v>
  </rv>
  <rv s="0">
    <fb>114.53</fb>
    <v>1</v>
  </rv>
  <rv s="0">
    <fb>1509853</fb>
    <v>2</v>
  </rv>
  <rv s="0">
    <fb>45316</fb>
    <v>0</v>
  </rv>
  <rv s="0">
    <fb>115</fb>
    <v>1</v>
  </rv>
  <rv s="0">
    <fb>114.86</fb>
    <v>1</v>
  </rv>
  <rv s="0">
    <fb>115.14</fb>
    <v>1</v>
  </rv>
  <rv s="0">
    <fb>1967920</fb>
    <v>2</v>
  </rv>
  <rv s="0">
    <fb>45320</fb>
    <v>0</v>
  </rv>
  <rv s="0">
    <fb>115.92</fb>
    <v>1</v>
  </rv>
  <rv s="0">
    <fb>2017654</fb>
    <v>2</v>
  </rv>
  <rv s="0">
    <fb>45321</fb>
    <v>0</v>
  </rv>
  <rv s="0">
    <fb>116.12</fb>
    <v>1</v>
  </rv>
  <rv s="0">
    <fb>116.05</fb>
    <v>1</v>
  </rv>
  <rv s="0">
    <fb>115.77</fb>
    <v>1</v>
  </rv>
  <rv s="0">
    <fb>116.94</fb>
    <v>1</v>
  </rv>
  <rv s="0">
    <fb>1982285</fb>
    <v>2</v>
  </rv>
  <rv s="0">
    <fb>45322</fb>
    <v>0</v>
  </rv>
  <rv s="0">
    <fb>117.53</fb>
    <v>1</v>
  </rv>
  <rv s="0">
    <fb>115.205</fb>
    <v>1</v>
  </rv>
  <rv s="0">
    <fb>118.24</fb>
    <v>1</v>
  </rv>
  <rv s="0">
    <fb>4128431</fb>
    <v>2</v>
  </rv>
  <rv s="0">
    <fb>45323</fb>
    <v>0</v>
  </rv>
  <rv s="0">
    <fb>116.65</fb>
    <v>1</v>
  </rv>
  <rv s="0">
    <fb>114.1</fb>
    <v>1</v>
  </rv>
  <rv s="0">
    <fb>116.8</fb>
    <v>1</v>
  </rv>
  <rv s="0">
    <fb>2593915</fb>
    <v>2</v>
  </rv>
  <rv s="0">
    <fb>45324</fb>
    <v>0</v>
  </rv>
  <rv s="0">
    <fb>114.81</fb>
    <v>1</v>
  </rv>
  <rv s="0">
    <fb>115.81</fb>
    <v>1</v>
  </rv>
  <rv s="0">
    <fb>114.43</fb>
    <v>1</v>
  </rv>
  <rv s="0">
    <fb>2545023</fb>
    <v>2</v>
  </rv>
  <rv s="0">
    <fb>45327</fb>
    <v>0</v>
  </rv>
  <rv s="0">
    <fb>115.02</fb>
    <v>1</v>
  </rv>
  <rv s="0">
    <fb>115.48</fb>
    <v>1</v>
  </rv>
  <rv s="0">
    <fb>113.97</fb>
    <v>1</v>
  </rv>
  <rv s="0">
    <fb>1142496</fb>
    <v>2</v>
  </rv>
  <rv s="0">
    <fb>45328</fb>
    <v>0</v>
  </rv>
  <rv s="0">
    <fb>115.32</fb>
    <v>1</v>
  </rv>
  <rv s="0">
    <fb>114.37</fb>
    <v>1</v>
  </rv>
  <rv s="0">
    <fb>114.15</fb>
    <v>1</v>
  </rv>
  <rv s="0">
    <fb>115.64</fb>
    <v>1</v>
  </rv>
  <rv s="0">
    <fb>1997385</fb>
    <v>2</v>
  </rv>
  <rv s="0">
    <fb>45329</fb>
    <v>0</v>
  </rv>
  <rv s="0">
    <fb>114.92</fb>
    <v>1</v>
  </rv>
  <rv s="0">
    <fb>114.55</fb>
    <v>1</v>
  </rv>
  <rv s="0">
    <fb>114.22</fb>
    <v>1</v>
  </rv>
  <rv s="0">
    <fb>1737069</fb>
    <v>2</v>
  </rv>
  <rv s="0">
    <fb>45330</fb>
    <v>0</v>
  </rv>
  <rv s="0">
    <fb>115.87</fb>
    <v>1</v>
  </rv>
  <rv s="0">
    <fb>114.44</fb>
    <v>1</v>
  </rv>
  <rv s="0">
    <fb>1366549</fb>
    <v>2</v>
  </rv>
  <rv s="0">
    <fb>45331</fb>
    <v>0</v>
  </rv>
  <rv s="0">
    <fb>116.27</fb>
    <v>1</v>
  </rv>
  <rv s="0">
    <fb>116.24</fb>
    <v>1</v>
  </rv>
  <rv s="0">
    <fb>116.01</fb>
    <v>1</v>
  </rv>
  <rv s="0">
    <fb>116.75</fb>
    <v>1</v>
  </rv>
  <rv s="0">
    <fb>2086972</fb>
    <v>2</v>
  </rv>
  <rv s="0">
    <fb>45334</fb>
    <v>0</v>
  </rv>
  <rv s="0">
    <fb>116.5</fb>
    <v>1</v>
  </rv>
  <rv s="0">
    <fb>115.73</fb>
    <v>1</v>
  </rv>
  <rv s="0">
    <fb>115.55</fb>
    <v>1</v>
  </rv>
  <rv s="0">
    <fb>116.78</fb>
    <v>1</v>
  </rv>
  <rv s="0">
    <fb>1005660</fb>
    <v>2</v>
  </rv>
  <rv s="0">
    <fb>45335</fb>
    <v>0</v>
  </rv>
  <rv s="0">
    <fb>117.26</fb>
    <v>1</v>
  </rv>
  <rv s="0">
    <fb>117.75</fb>
    <v>1</v>
  </rv>
  <rv s="0">
    <fb>1758908</fb>
    <v>2</v>
  </rv>
  <rv s="0">
    <fb>45336</fb>
    <v>0</v>
  </rv>
  <rv s="0">
    <fb>113.16</fb>
    <v>1</v>
  </rv>
  <rv s="0">
    <fb>114.07</fb>
    <v>1</v>
  </rv>
  <rv s="0">
    <fb>111.56</fb>
    <v>1</v>
  </rv>
  <rv s="0">
    <fb>2740465</fb>
    <v>2</v>
  </rv>
  <rv s="0">
    <fb>45337</fb>
    <v>0</v>
  </rv>
  <rv s="0">
    <fb>114.16</fb>
    <v>1</v>
  </rv>
  <rv s="0">
    <fb>113.26</fb>
    <v>1</v>
  </rv>
  <rv s="0">
    <fb>115.17</fb>
    <v>1</v>
  </rv>
  <rv s="0">
    <fb>2315896</fb>
    <v>2</v>
  </rv>
  <rv s="0">
    <fb>45338</fb>
    <v>0</v>
  </rv>
  <rv s="0">
    <fb>115.75</fb>
    <v>1</v>
  </rv>
  <rv s="0">
    <fb>116.28</fb>
    <v>1</v>
  </rv>
  <rv s="0">
    <fb>114.78</fb>
    <v>1</v>
  </rv>
  <rv s="0">
    <fb>3844462</fb>
    <v>2</v>
  </rv>
  <rv s="0">
    <fb>45341</fb>
    <v>0</v>
  </rv>
  <rv s="0">
    <fb>115.86</fb>
    <v>1</v>
  </rv>
  <rv s="0">
    <fb>117.13</fb>
    <v>1</v>
  </rv>
  <rv s="0">
    <fb>115.62</fb>
    <v>1</v>
  </rv>
  <rv s="0">
    <fb>117.29</fb>
    <v>1</v>
  </rv>
  <rv s="0">
    <fb>1386827</fb>
    <v>2</v>
  </rv>
  <rv s="0">
    <fb>45342</fb>
    <v>0</v>
  </rv>
  <rv s="0">
    <fb>117.4</fb>
    <v>1</v>
  </rv>
  <rv s="0">
    <fb>116.95</fb>
    <v>1</v>
  </rv>
  <rv s="0">
    <fb>116.06</fb>
    <v>1</v>
  </rv>
  <rv s="0">
    <fb>117.8</fb>
    <v>1</v>
  </rv>
  <rv s="0">
    <fb>1772794</fb>
    <v>2</v>
  </rv>
  <rv s="0">
    <fb>45343</fb>
    <v>0</v>
  </rv>
  <rv s="0">
    <fb>114.31</fb>
    <v>1</v>
  </rv>
  <rv s="0">
    <fb>114.62</fb>
    <v>1</v>
  </rv>
  <rv s="0">
    <fb>115.96</fb>
    <v>1</v>
  </rv>
  <rv s="0">
    <fb>3281940</fb>
    <v>2</v>
  </rv>
  <rv s="0">
    <fb>45344</fb>
    <v>0</v>
  </rv>
  <rv s="0">
    <fb>114.45</fb>
    <v>1</v>
  </rv>
  <rv s="0">
    <fb>113.31</fb>
    <v>1</v>
  </rv>
  <rv s="0">
    <fb>1691941</fb>
    <v>2</v>
  </rv>
  <rv s="0">
    <fb>45345</fb>
    <v>0</v>
  </rv>
  <rv s="0">
    <fb>115.33</fb>
    <v>1</v>
  </rv>
  <rv s="0">
    <fb>114.83</fb>
    <v>1</v>
  </rv>
  <rv s="0">
    <fb>114.57</fb>
    <v>1</v>
  </rv>
  <rv s="0">
    <fb>115.88</fb>
    <v>1</v>
  </rv>
  <rv s="0">
    <fb>1576082</fb>
    <v>2</v>
  </rv>
  <rv s="0">
    <fb>45348</fb>
    <v>0</v>
  </rv>
  <rv s="0">
    <fb>115.07</fb>
    <v>1</v>
  </rv>
  <rv s="0">
    <fb>115.99</fb>
    <v>1</v>
  </rv>
  <rv s="0">
    <fb>1623264</fb>
    <v>2</v>
  </rv>
  <rv s="0">
    <fb>45349</fb>
    <v>0</v>
  </rv>
  <rv s="0">
    <fb>116.2</fb>
    <v>1</v>
  </rv>
  <rv s="0">
    <fb>117.12</fb>
    <v>1</v>
  </rv>
  <rv s="0">
    <fb>115.535</fb>
    <v>1</v>
  </rv>
  <rv s="0">
    <fb>2199043</fb>
    <v>2</v>
  </rv>
  <rv s="0">
    <fb>45350</fb>
    <v>0</v>
  </rv>
  <rv s="0">
    <fb>117.25</fb>
    <v>1</v>
  </rv>
  <rv s="0">
    <fb>115.67</fb>
    <v>1</v>
  </rv>
  <rv s="0">
    <fb>117.3</fb>
    <v>1</v>
  </rv>
  <rv s="0">
    <fb>1605950</fb>
    <v>2</v>
  </rv>
  <rv s="0">
    <fb>45351</fb>
    <v>0</v>
  </rv>
  <rv s="0">
    <fb>116.18</fb>
    <v>1</v>
  </rv>
  <rv s="0">
    <fb>116.41</fb>
    <v>1</v>
  </rv>
  <rv s="0">
    <fb>115.23</fb>
    <v>1</v>
  </rv>
  <rv s="0">
    <fb>116.76</fb>
    <v>1</v>
  </rv>
  <rv s="0">
    <fb>4036090</fb>
    <v>2</v>
  </rv>
  <rv s="0">
    <fb>45352</fb>
    <v>0</v>
  </rv>
  <rv s="0">
    <fb>117.36</fb>
    <v>1</v>
  </rv>
  <rv s="0">
    <fb>1547236</fb>
    <v>2</v>
  </rv>
  <rv s="0">
    <fb>45355</fb>
    <v>0</v>
  </rv>
  <rv s="0">
    <fb>117.55</fb>
    <v>1</v>
  </rv>
  <rv s="0">
    <fb>118.12</fb>
    <v>1</v>
  </rv>
  <rv s="0">
    <fb>118.55</fb>
    <v>1</v>
  </rv>
  <rv s="0">
    <fb>1657258</fb>
    <v>2</v>
  </rv>
  <rv s="0">
    <fb>45356</fb>
    <v>0</v>
  </rv>
  <rv s="0">
    <fb>118.6</fb>
    <v>1</v>
  </rv>
  <rv s="0">
    <fb>116.77</fb>
    <v>1</v>
  </rv>
  <rv s="0">
    <fb>118.7</fb>
    <v>1</v>
  </rv>
  <rv s="0">
    <fb>1985735</fb>
    <v>2</v>
  </rv>
  <rv s="0">
    <fb>45357</fb>
    <v>0</v>
  </rv>
  <rv s="0">
    <fb>117</fb>
    <v>1</v>
  </rv>
  <rv s="0">
    <fb>118.31</fb>
    <v>1</v>
  </rv>
  <rv s="0">
    <fb>116.68</fb>
    <v>1</v>
  </rv>
  <rv s="0">
    <fb>118.41</fb>
    <v>1</v>
  </rv>
  <rv s="0">
    <fb>1499396</fb>
    <v>2</v>
  </rv>
  <rv s="0">
    <fb>45358</fb>
    <v>0</v>
  </rv>
  <rv s="0">
    <fb>118.5</fb>
    <v>1</v>
  </rv>
  <rv s="0">
    <fb>119.25</fb>
    <v>1</v>
  </rv>
  <rv s="0">
    <fb>118.39</fb>
    <v>1</v>
  </rv>
  <rv s="0">
    <fb>119.37</fb>
    <v>1</v>
  </rv>
  <rv s="0">
    <fb>2404787</fb>
    <v>2</v>
  </rv>
  <rv s="0">
    <fb>45359</fb>
    <v>0</v>
  </rv>
  <rv s="0">
    <fb>119.54</fb>
    <v>1</v>
  </rv>
  <rv s="0">
    <fb>121.45</fb>
    <v>1</v>
  </rv>
  <rv s="0">
    <fb>119.02</fb>
    <v>1</v>
  </rv>
  <rv s="0">
    <fb>121.54</fb>
    <v>1</v>
  </rv>
  <rv s="0">
    <fb>3693739</fb>
    <v>2</v>
  </rv>
  <rv s="0">
    <fb>45362</fb>
    <v>0</v>
  </rv>
  <rv s="0">
    <fb>119.99</fb>
    <v>1</v>
  </rv>
  <rv s="0">
    <fb>118.13</fb>
    <v>1</v>
  </rv>
  <rv s="0">
    <fb>117.93</fb>
    <v>1</v>
  </rv>
  <rv s="0">
    <fb>120.23</fb>
    <v>1</v>
  </rv>
  <rv s="0">
    <fb>1771965</fb>
    <v>2</v>
  </rv>
  <rv s="0">
    <fb>45363</fb>
    <v>0</v>
  </rv>
  <rv s="0">
    <fb>117.74</fb>
    <v>1</v>
  </rv>
  <rv s="0">
    <fb>117.51</fb>
    <v>1</v>
  </rv>
  <rv s="0">
    <fb>120.08</fb>
    <v>1</v>
  </rv>
  <rv s="0">
    <fb>1912342</fb>
    <v>2</v>
  </rv>
  <rv s="0">
    <fb>45364</fb>
    <v>0</v>
  </rv>
  <rv s="0">
    <fb>118.01</fb>
    <v>1</v>
  </rv>
  <rv s="0">
    <fb>116.82</fb>
    <v>1</v>
  </rv>
  <rv s="0">
    <fb>118.22</fb>
    <v>1</v>
  </rv>
  <rv s="0">
    <fb>1749751</fb>
    <v>2</v>
  </rv>
  <rv s="0">
    <fb>45365</fb>
    <v>0</v>
  </rv>
  <rv s="0">
    <fb>117.54</fb>
    <v>1</v>
  </rv>
  <rv s="0">
    <fb>116.22</fb>
    <v>1</v>
  </rv>
  <rv s="0">
    <fb>115.34</fb>
    <v>1</v>
  </rv>
  <rv s="0">
    <fb>117.56</fb>
    <v>1</v>
  </rv>
  <rv s="0">
    <fb>1972503</fb>
    <v>2</v>
  </rv>
  <rv s="0">
    <fb>45366</fb>
    <v>0</v>
  </rv>
  <rv s="0">
    <fb>115.54</fb>
    <v>1</v>
  </rv>
  <rv s="0">
    <fb>5370902</fb>
    <v>2</v>
  </rv>
  <rv s="0">
    <fb>45369</fb>
    <v>0</v>
  </rv>
  <rv s="0">
    <fb>115.4</fb>
    <v>1</v>
  </rv>
  <rv s="0">
    <fb>116.46</fb>
    <v>1</v>
  </rv>
  <rv s="0">
    <fb>115.27</fb>
    <v>1</v>
  </rv>
  <rv s="0">
    <fb>116.56</fb>
    <v>1</v>
  </rv>
  <rv s="0">
    <fb>1471598</fb>
    <v>2</v>
  </rv>
  <rv s="0">
    <fb>45370</fb>
    <v>0</v>
  </rv>
  <rv s="0">
    <fb>116.43</fb>
    <v>1</v>
  </rv>
  <rv s="0">
    <fb>115.78</fb>
    <v>1</v>
  </rv>
  <rv s="0">
    <fb>116.44</fb>
    <v>1</v>
  </rv>
  <rv s="0">
    <fb>1817662</fb>
    <v>2</v>
  </rv>
  <rv s="0">
    <fb>45371</fb>
    <v>0</v>
  </rv>
  <rv s="0">
    <fb>116.3</fb>
    <v>1</v>
  </rv>
  <rv s="0">
    <fb>115.65</fb>
    <v>1</v>
  </rv>
  <rv s="0">
    <fb>116.87</fb>
    <v>1</v>
  </rv>
  <rv s="0">
    <fb>2011037</fb>
    <v>2</v>
  </rv>
  <rv s="0">
    <fb>45372</fb>
    <v>0</v>
  </rv>
  <rv s="0">
    <fb>117.1</fb>
    <v>1</v>
  </rv>
  <rv s="0">
    <fb>118</fb>
    <v>1</v>
  </rv>
  <rv s="0">
    <fb>116.54</fb>
    <v>1</v>
  </rv>
  <rv s="0">
    <fb>118.05</fb>
    <v>1</v>
  </rv>
  <rv s="0">
    <fb>3579903</fb>
    <v>2</v>
  </rv>
  <rv s="0">
    <fb>45373</fb>
    <v>0</v>
  </rv>
  <rv s="0">
    <fb>118.3</fb>
    <v>1</v>
  </rv>
  <rv s="0">
    <fb>117.48</fb>
    <v>1</v>
  </rv>
  <rv s="0">
    <fb>118.35</fb>
    <v>1</v>
  </rv>
  <rv s="0">
    <fb>3825604</fb>
    <v>2</v>
  </rv>
  <rv s="0">
    <fb>45376</fb>
    <v>0</v>
  </rv>
  <rv s="0">
    <fb>118.25</fb>
    <v>1</v>
  </rv>
  <rv s="0">
    <fb>118.79</fb>
    <v>1</v>
  </rv>
  <rv s="0">
    <fb>117.49</fb>
    <v>1</v>
  </rv>
  <rv s="0">
    <fb>118.99</fb>
    <v>1</v>
  </rv>
  <rv s="0">
    <fb>1974708</fb>
    <v>2</v>
  </rv>
  <rv s="0">
    <fb>45377</fb>
    <v>0</v>
  </rv>
  <rv s="0">
    <fb>118.9</fb>
    <v>1</v>
  </rv>
  <rv s="0">
    <fb>118.57</fb>
    <v>1</v>
  </rv>
  <rv s="0">
    <fb>119.485</fb>
    <v>1</v>
  </rv>
  <rv s="0">
    <fb>1676353</fb>
    <v>2</v>
  </rv>
  <rv s="0">
    <fb>45378</fb>
    <v>0</v>
  </rv>
  <rv s="0">
    <fb>118.77</fb>
    <v>1</v>
  </rv>
  <rv s="0">
    <fb>120</fb>
    <v>1</v>
  </rv>
  <rv s="0">
    <fb>118.51</fb>
    <v>1</v>
  </rv>
  <rv s="0">
    <fb>120.19</fb>
    <v>1</v>
  </rv>
  <rv s="0">
    <fb>2340622</fb>
    <v>2</v>
  </rv>
  <rv s="0">
    <fb>45379</fb>
    <v>0</v>
  </rv>
  <rv s="0">
    <fb>120.56</fb>
    <v>1</v>
  </rv>
  <rv s="0">
    <fb>120.34</fb>
    <v>1</v>
  </rv>
  <rv s="0">
    <fb>119.4</fb>
    <v>1</v>
  </rv>
  <rv s="0">
    <fb>2679602</fb>
    <v>2</v>
  </rv>
  <rv s="0">
    <fb>45384</fb>
    <v>0</v>
  </rv>
  <rv s="0">
    <fb>120.07</fb>
    <v>1</v>
  </rv>
  <rv s="0">
    <fb>119.3</fb>
    <v>1</v>
  </rv>
  <rv s="0">
    <fb>120.6</fb>
    <v>1</v>
  </rv>
  <rv s="0">
    <fb>2314881</fb>
    <v>2</v>
  </rv>
  <rv s="0">
    <fb>45385</fb>
    <v>0</v>
  </rv>
  <rv s="0">
    <fb>119.63</fb>
    <v>1</v>
  </rv>
  <rv s="0">
    <fb>117.81</fb>
    <v>1</v>
  </rv>
  <rv s="0">
    <fb>117.64</fb>
    <v>1</v>
  </rv>
  <rv s="0">
    <fb>119.93</fb>
    <v>1</v>
  </rv>
  <rv s="0">
    <fb>2016061</fb>
    <v>2</v>
  </rv>
  <rv s="0">
    <fb>45386</fb>
    <v>0</v>
  </rv>
  <rv s="0">
    <fb>117.97</fb>
    <v>1</v>
  </rv>
  <rv s="0">
    <fb>119.07</fb>
    <v>1</v>
  </rv>
  <rv s="0">
    <fb>1282364</fb>
    <v>2</v>
  </rv>
  <rv s="0">
    <fb>45387</fb>
    <v>0</v>
  </rv>
  <rv s="0">
    <fb>117.07</fb>
    <v>1</v>
  </rv>
  <rv s="0">
    <fb>118.04</fb>
    <v>1</v>
  </rv>
  <rv s="0">
    <fb>116.63</fb>
    <v>1</v>
  </rv>
  <rv s="0">
    <fb>118.17</fb>
    <v>1</v>
  </rv>
  <rv s="0">
    <fb>1387617</fb>
    <v>2</v>
  </rv>
  <rv s="0">
    <fb>45390</fb>
    <v>0</v>
  </rv>
  <rv s="0">
    <fb>118.78</fb>
    <v>1</v>
  </rv>
  <rv s="0">
    <fb>118.19</fb>
    <v>1</v>
  </rv>
  <rv s="0">
    <fb>117.7</fb>
    <v>1</v>
  </rv>
  <rv s="0">
    <fb>1171497</fb>
    <v>2</v>
  </rv>
  <rv s="0">
    <fb>45391</fb>
    <v>0</v>
  </rv>
  <rv s="0">
    <fb>118.72</fb>
    <v>1</v>
  </rv>
  <rv s="0">
    <fb>119.15</fb>
    <v>1</v>
  </rv>
  <rv s="0">
    <fb>118.48</fb>
    <v>1</v>
  </rv>
  <rv s="0">
    <fb>1013230</fb>
    <v>2</v>
  </rv>
  <rv s="0">
    <fb>45392</fb>
    <v>0</v>
  </rv>
  <rv s="0">
    <fb>118.21</fb>
    <v>1</v>
  </rv>
  <rv s="0">
    <fb>117.98</fb>
    <v>1</v>
  </rv>
  <rv s="0">
    <fb>119.21</fb>
    <v>1</v>
  </rv>
  <rv s="0">
    <fb>1720573</fb>
    <v>2</v>
  </rv>
  <rv s="0">
    <fb>45393</fb>
    <v>0</v>
  </rv>
  <rv s="0">
    <fb>116.34</fb>
    <v>1</v>
  </rv>
  <rv s="0">
    <fb>116.81</fb>
    <v>1</v>
  </rv>
  <rv s="0">
    <fb>116.1</fb>
    <v>1</v>
  </rv>
  <rv s="0">
    <fb>116.99</fb>
    <v>1</v>
  </rv>
  <rv s="0">
    <fb>1787099</fb>
    <v>2</v>
  </rv>
  <rv s="0">
    <fb>45394</fb>
    <v>0</v>
  </rv>
  <rv s="0">
    <fb>116.37</fb>
    <v>1</v>
  </rv>
  <rv s="0">
    <fb>116.69</fb>
    <v>1</v>
  </rv>
  <rv s="0">
    <fb>1381123</fb>
    <v>2</v>
  </rv>
  <rv s="0">
    <fb>45397</fb>
    <v>0</v>
  </rv>
  <rv s="0">
    <fb>115.2</fb>
    <v>1</v>
  </rv>
  <rv s="0">
    <fb>114.64</fb>
    <v>1</v>
  </rv>
  <rv s="0">
    <fb>114.295</fb>
    <v>1</v>
  </rv>
  <rv s="0">
    <fb>115.3</fb>
    <v>1</v>
  </rv>
  <rv s="0">
    <fb>2434316</fb>
    <v>2</v>
  </rv>
  <rv s="0">
    <fb>45398</fb>
    <v>0</v>
  </rv>
  <rv s="0">
    <fb>113.58</fb>
    <v>1</v>
  </rv>
  <rv s="0">
    <fb>112.2</fb>
    <v>1</v>
  </rv>
  <rv s="0">
    <fb>111.63</fb>
    <v>1</v>
  </rv>
  <rv s="0">
    <fb>113.74</fb>
    <v>1</v>
  </rv>
  <rv s="0">
    <fb>3226640</fb>
    <v>2</v>
  </rv>
  <rv s="0">
    <fb>45399</fb>
    <v>0</v>
  </rv>
  <rv s="0">
    <fb>112.16</fb>
    <v>1</v>
  </rv>
  <rv s="0">
    <fb>111.94</fb>
    <v>1</v>
  </rv>
  <rv s="0">
    <fb>1405392</fb>
    <v>2</v>
  </rv>
  <rv s="0">
    <fb>45400</fb>
    <v>0</v>
  </rv>
  <rv s="0">
    <fb>111.73</fb>
    <v>1</v>
  </rv>
  <rv s="0">
    <fb>112.73</fb>
    <v>1</v>
  </rv>
  <rv s="0">
    <fb>1590709</fb>
    <v>2</v>
  </rv>
  <rv s="0">
    <fb>45401</fb>
    <v>0</v>
  </rv>
  <rv s="0">
    <fb>111.65</fb>
    <v>1</v>
  </rv>
  <rv s="0">
    <fb>111.86</fb>
    <v>1</v>
  </rv>
  <rv s="0">
    <fb>109.94</fb>
    <v>1</v>
  </rv>
  <rv s="0">
    <fb>112.51</fb>
    <v>1</v>
  </rv>
  <rv s="0">
    <fb>3489190</fb>
    <v>2</v>
  </rv>
  <rv s="0">
    <fb>45404</fb>
    <v>0</v>
  </rv>
  <rv s="0">
    <fb>113.09</fb>
    <v>1</v>
  </rv>
  <rv s="0">
    <fb>112.88</fb>
    <v>1</v>
  </rv>
  <rv s="0">
    <fb>112.39</fb>
    <v>1</v>
  </rv>
  <rv s="0">
    <fb>113.68</fb>
    <v>1</v>
  </rv>
  <rv s="0">
    <fb>1946178</fb>
    <v>2</v>
  </rv>
  <rv s="0">
    <fb>45405</fb>
    <v>0</v>
  </rv>
  <rv s="0">
    <fb>114.58</fb>
    <v>1</v>
  </rv>
  <rv s="0">
    <fb>113.7</fb>
    <v>1</v>
  </rv>
  <rv s="0">
    <fb>1197831</fb>
    <v>2</v>
  </rv>
  <rv s="0">
    <fb>45406</fb>
    <v>0</v>
  </rv>
  <rv s="0">
    <fb>115.5</fb>
    <v>1</v>
  </rv>
  <rv s="0">
    <fb>115.85</fb>
    <v>1</v>
  </rv>
  <rv s="0">
    <fb>1600191</fb>
    <v>2</v>
  </rv>
  <rv s="0">
    <fb>45408</fb>
    <v>0</v>
  </rv>
  <rv s="0">
    <fb>112.77</fb>
    <v>1</v>
  </rv>
  <rv s="0">
    <fb>114.56</fb>
    <v>1</v>
  </rv>
  <rv s="0">
    <fb>1672386</fb>
    <v>2</v>
  </rv>
  <rv s="0">
    <fb>45411</fb>
    <v>0</v>
  </rv>
  <rv s="0">
    <fb>113.84</fb>
    <v>1</v>
  </rv>
  <rv s="0">
    <fb>114.2</fb>
    <v>1</v>
  </rv>
  <rv s="0">
    <fb>1374832</fb>
    <v>2</v>
  </rv>
  <rv s="0">
    <fb>45412</fb>
    <v>0</v>
  </rv>
  <rv s="0">
    <fb>113.65</fb>
    <v>1</v>
  </rv>
  <rv s="0">
    <fb>114.54</fb>
    <v>1</v>
  </rv>
  <rv s="0">
    <fb>113.42</fb>
    <v>1</v>
  </rv>
  <rv s="0">
    <fb>1315376</fb>
    <v>2</v>
  </rv>
  <rv s="0">
    <fb>45413</fb>
    <v>0</v>
  </rv>
  <rv s="0">
    <fb>113.92</fb>
    <v>1</v>
  </rv>
  <rv s="0">
    <fb>114.11</fb>
    <v>1</v>
  </rv>
  <rv s="0">
    <fb>1187570</fb>
    <v>2</v>
  </rv>
  <rv s="0">
    <fb>45414</fb>
    <v>0</v>
  </rv>
  <rv s="0">
    <fb>114.69</fb>
    <v>1</v>
  </rv>
  <rv s="0">
    <fb>114.02</fb>
    <v>1</v>
  </rv>
  <rv s="0">
    <fb>115.84</fb>
    <v>1</v>
  </rv>
  <rv s="0">
    <fb>1617735</fb>
    <v>2</v>
  </rv>
  <rv s="0">
    <fb>45415</fb>
    <v>0</v>
  </rv>
  <rv s="0">
    <fb>115.76</fb>
    <v>1</v>
  </rv>
  <rv s="0">
    <fb>114.74</fb>
    <v>1</v>
  </rv>
  <rv s="0">
    <fb>1800802</fb>
    <v>2</v>
  </rv>
  <rv s="0">
    <fb>45418</fb>
    <v>0</v>
  </rv>
  <rv s="0">
    <fb>116.59</fb>
    <v>1</v>
  </rv>
  <rv s="0">
    <fb>1503067</fb>
    <v>2</v>
  </rv>
  <rv s="0">
    <fb>45419</fb>
    <v>0</v>
  </rv>
  <rv s="0">
    <fb>117.57</fb>
    <v>1</v>
  </rv>
  <rv s="0">
    <fb>119</fb>
    <v>1</v>
  </rv>
  <rv s="0">
    <fb>116.89</fb>
    <v>1</v>
  </rv>
  <rv s="0">
    <fb>2718495</fb>
    <v>2</v>
  </rv>
  <rv s="0">
    <fb>45420</fb>
    <v>0</v>
  </rv>
  <rv s="0">
    <fb>119.5</fb>
    <v>1</v>
  </rv>
  <rv s="0">
    <fb>119.74</fb>
    <v>1</v>
  </rv>
  <rv s="0">
    <fb>118.46</fb>
    <v>1</v>
  </rv>
  <rv s="0">
    <fb>119.9</fb>
    <v>1</v>
  </rv>
  <rv s="0">
    <fb>2104415</fb>
    <v>2</v>
  </rv>
  <rv s="0">
    <fb>45421</fb>
    <v>0</v>
  </rv>
  <rv s="0">
    <fb>119.7</fb>
    <v>1</v>
  </rv>
  <rv s="0">
    <fb>117.09</fb>
    <v>1</v>
  </rv>
  <rv s="0">
    <fb>1838458</fb>
    <v>2</v>
  </rv>
  <rv s="0">
    <fb>45422</fb>
    <v>0</v>
  </rv>
  <rv s="0">
    <fb>117.71</fb>
    <v>1</v>
  </rv>
  <rv s="0">
    <fb>1483110</fb>
    <v>2</v>
  </rv>
  <rv s="0">
    <fb>45425</fb>
    <v>0</v>
  </rv>
  <rv s="0">
    <fb>119.12</fb>
    <v>1</v>
  </rv>
  <rv s="0">
    <fb>117.06</fb>
    <v>1</v>
  </rv>
  <rv s="0">
    <fb>1751999</fb>
    <v>2</v>
  </rv>
  <rv s="0">
    <fb>45426</fb>
    <v>0</v>
  </rv>
  <rv s="0">
    <fb>119.33</fb>
    <v>1</v>
  </rv>
  <rv s="0">
    <fb>118.535</fb>
    <v>1</v>
  </rv>
  <rv s="0">
    <fb>1500344</fb>
    <v>2</v>
  </rv>
  <rv s="0">
    <fb>45427</fb>
    <v>0</v>
  </rv>
  <rv s="0">
    <fb>119.28</fb>
    <v>1</v>
  </rv>
  <rv s="0">
    <fb>1820801</fb>
    <v>2</v>
  </rv>
  <rv s="0">
    <fb>45428</fb>
    <v>0</v>
  </rv>
  <rv s="0">
    <fb>121</fb>
    <v>1</v>
  </rv>
  <rv s="0">
    <fb>122.26</fb>
    <v>1</v>
  </rv>
  <rv s="0">
    <fb>120.2</fb>
    <v>1</v>
  </rv>
  <rv s="0">
    <fb>122.55</fb>
    <v>1</v>
  </rv>
  <rv s="0">
    <fb>3212284</fb>
    <v>2</v>
  </rv>
  <rv s="0">
    <fb>45429</fb>
    <v>0</v>
  </rv>
  <rv s="0">
    <fb>121.5</fb>
    <v>1</v>
  </rv>
  <rv s="0">
    <fb>121.04</fb>
    <v>1</v>
  </rv>
  <rv s="0">
    <fb>121.79</fb>
    <v>1</v>
  </rv>
  <rv s="0">
    <fb>3747916</fb>
    <v>2</v>
  </rv>
  <rv s="0">
    <fb>45432</fb>
    <v>0</v>
  </rv>
  <rv s="0">
    <fb>121.77</fb>
    <v>1</v>
  </rv>
  <rv s="0">
    <fb>120.95</fb>
    <v>1</v>
  </rv>
  <rv s="0">
    <fb>121.86</fb>
    <v>1</v>
  </rv>
  <rv s="0">
    <fb>1231703</fb>
    <v>2</v>
  </rv>
  <rv s="0">
    <fb>45433</fb>
    <v>0</v>
  </rv>
  <rv s="0">
    <fb>121.69</fb>
    <v>1</v>
  </rv>
  <rv s="0">
    <fb>120.92</fb>
    <v>1</v>
  </rv>
  <rv s="0">
    <fb>1557576</fb>
    <v>2</v>
  </rv>
  <rv s="0">
    <fb>45434</fb>
    <v>0</v>
  </rv>
  <rv s="0">
    <fb>122.07</fb>
    <v>1</v>
  </rv>
  <rv s="0">
    <fb>121.3</fb>
    <v>1</v>
  </rv>
  <rv s="0">
    <fb>122.35</fb>
    <v>1</v>
  </rv>
  <rv s="0">
    <fb>1428336</fb>
    <v>2</v>
  </rv>
  <rv s="0">
    <fb>45435</fb>
    <v>0</v>
  </rv>
  <rv s="0">
    <fb>120.72</fb>
    <v>1</v>
  </rv>
  <rv s="0">
    <fb>120.73</fb>
    <v>1</v>
  </rv>
  <rv s="0">
    <fb>1595049</fb>
    <v>2</v>
  </rv>
  <rv s="0">
    <fb>45436</fb>
    <v>0</v>
  </rv>
  <rv s="0">
    <fb>118.87</fb>
    <v>1</v>
  </rv>
  <rv s="0">
    <fb>118.08</fb>
    <v>1</v>
  </rv>
  <rv s="0">
    <fb>1902826</fb>
    <v>2</v>
  </rv>
  <rv s="0">
    <fb>45439</fb>
    <v>0</v>
  </rv>
  <rv s="0">
    <fb>119.73</fb>
    <v>1</v>
  </rv>
  <rv s="0">
    <fb>120.1</fb>
    <v>1</v>
  </rv>
  <rv s="0">
    <fb>120.33</fb>
    <v>1</v>
  </rv>
  <rv s="0">
    <fb>1111552</fb>
    <v>2</v>
  </rv>
  <rv s="0">
    <fb>45440</fb>
    <v>0</v>
  </rv>
  <rv s="0">
    <fb>120.09</fb>
    <v>1</v>
  </rv>
  <rv s="0">
    <fb>120.31</fb>
    <v>1</v>
  </rv>
  <rv s="0">
    <fb>119.51</fb>
    <v>1</v>
  </rv>
  <rv s="0">
    <fb>1699877</fb>
    <v>2</v>
  </rv>
  <rv s="0">
    <fb>45441</fb>
    <v>0</v>
  </rv>
  <rv s="0">
    <fb>119.38</fb>
    <v>1</v>
  </rv>
  <rv s="0">
    <fb>118.34</fb>
    <v>1</v>
  </rv>
  <rv s="0">
    <fb>117.89</fb>
    <v>1</v>
  </rv>
  <rv s="0">
    <fb>119.49</fb>
    <v>1</v>
  </rv>
  <rv s="0">
    <fb>1768394</fb>
    <v>2</v>
  </rv>
  <rv s="0">
    <fb>45442</fb>
    <v>0</v>
  </rv>
  <rv s="0">
    <fb>117.99</fb>
    <v>1</v>
  </rv>
  <rv s="0">
    <fb>116.64</fb>
    <v>1</v>
  </rv>
  <rv s="0">
    <fb>118.42</fb>
    <v>1</v>
  </rv>
  <rv s="0">
    <fb>1338969</fb>
    <v>2</v>
  </rv>
  <rv s="0">
    <fb>45443</fb>
    <v>0</v>
  </rv>
  <rv s="0">
    <fb>118.8</fb>
    <v>1</v>
  </rv>
  <rv s="0">
    <fb>118.53</fb>
    <v>1</v>
  </rv>
  <rv s="0">
    <fb>3510828</fb>
    <v>2</v>
  </rv>
  <rv s="0">
    <fb>45446</fb>
    <v>0</v>
  </rv>
  <rv s="0">
    <fb>121.29</fb>
    <v>1</v>
  </rv>
  <rv s="0">
    <fb>120.22</fb>
    <v>1</v>
  </rv>
  <rv s="0">
    <fb>1686338</fb>
    <v>2</v>
  </rv>
  <rv s="0">
    <fb>45447</fb>
    <v>0</v>
  </rv>
  <rv s="0">
    <fb>121.15</fb>
    <v>1</v>
  </rv>
  <rv s="0">
    <fb>122.46</fb>
    <v>1</v>
  </rv>
  <rv s="0">
    <fb>121.05</fb>
    <v>1</v>
  </rv>
  <rv s="0">
    <fb>122.49</fb>
    <v>1</v>
  </rv>
  <rv s="0">
    <fb>2233217</fb>
    <v>2</v>
  </rv>
  <rv s="0">
    <fb>45448</fb>
    <v>0</v>
  </rv>
  <rv s="0">
    <fb>123.17</fb>
    <v>1</v>
  </rv>
  <rv s="0">
    <fb>123.47</fb>
    <v>1</v>
  </rv>
  <rv s="0">
    <fb>122.82</fb>
    <v>1</v>
  </rv>
  <rv s="0">
    <fb>123.95</fb>
    <v>1</v>
  </rv>
  <rv s="0">
    <fb>2393056</fb>
    <v>2</v>
  </rv>
  <rv s="0">
    <fb>45449</fb>
    <v>0</v>
  </rv>
  <rv s="0">
    <fb>124.5</fb>
    <v>1</v>
  </rv>
  <rv s="0">
    <fb>124.85</fb>
    <v>1</v>
  </rv>
  <rv s="0">
    <fb>124.21</fb>
    <v>1</v>
  </rv>
  <rv s="0">
    <fb>125.97</fb>
    <v>1</v>
  </rv>
  <rv s="0">
    <fb>2636640</fb>
    <v>2</v>
  </rv>
  <rv s="0">
    <fb>45450</fb>
    <v>0</v>
  </rv>
  <rv s="0">
    <fb>125</fb>
    <v>1</v>
  </rv>
  <rv s="0">
    <fb>125.55</fb>
    <v>1</v>
  </rv>
  <rv s="0">
    <fb>124.08</fb>
    <v>1</v>
  </rv>
  <rv s="0">
    <fb>1414714</fb>
    <v>2</v>
  </rv>
  <rv s="0">
    <fb>45454</fb>
    <v>0</v>
  </rv>
  <rv s="0">
    <fb>124.05</fb>
    <v>1</v>
  </rv>
  <rv s="0">
    <fb>124.93</fb>
    <v>1</v>
  </rv>
  <rv s="0">
    <fb>123.72</fb>
    <v>1</v>
  </rv>
  <rv s="0">
    <fb>125.03</fb>
    <v>1</v>
  </rv>
  <rv s="0">
    <fb>2514626</fb>
    <v>2</v>
  </rv>
  <rv s="0">
    <fb>45455</fb>
    <v>0</v>
  </rv>
  <rv s="0">
    <fb>124.35</fb>
    <v>1</v>
  </rv>
  <rv s="0">
    <fb>124.1</fb>
    <v>1</v>
  </rv>
  <rv s="0">
    <fb>123.4</fb>
    <v>1</v>
  </rv>
  <rv s="0">
    <fb>124.595</fb>
    <v>1</v>
  </rv>
  <rv s="0">
    <fb>2115977</fb>
    <v>2</v>
  </rv>
  <rv s="0">
    <fb>45456</fb>
    <v>0</v>
  </rv>
  <rv s="0">
    <fb>125.33</fb>
    <v>1</v>
  </rv>
  <rv s="0">
    <fb>125.48</fb>
    <v>1</v>
  </rv>
  <rv s="0">
    <fb>124.9</fb>
    <v>1</v>
  </rv>
  <rv s="0">
    <fb>125.69</fb>
    <v>1</v>
  </rv>
  <rv s="0">
    <fb>2611093</fb>
    <v>2</v>
  </rv>
  <rv s="0">
    <fb>45457</fb>
    <v>0</v>
  </rv>
  <rv s="0">
    <fb>125.36</fb>
    <v>1</v>
  </rv>
  <rv s="0">
    <fb>125.31</fb>
    <v>1</v>
  </rv>
  <rv s="0">
    <fb>125.6</fb>
    <v>1</v>
  </rv>
  <rv s="0">
    <fb>1642962</fb>
    <v>2</v>
  </rv>
  <rv s="0">
    <fb>45460</fb>
    <v>0</v>
  </rv>
  <rv s="0">
    <fb>124.99</fb>
    <v>1</v>
  </rv>
  <rv s="0">
    <fb>125.49</fb>
    <v>1</v>
  </rv>
  <rv s="0">
    <fb>124.76</fb>
    <v>1</v>
  </rv>
  <rv s="0">
    <fb>1535986</fb>
    <v>2</v>
  </rv>
  <rv s="0">
    <fb>45461</fb>
    <v>0</v>
  </rv>
  <rv s="0">
    <fb>126.58</fb>
    <v>1</v>
  </rv>
  <rv s="0">
    <fb>127.98</fb>
    <v>1</v>
  </rv>
  <rv s="0">
    <fb>126.2</fb>
    <v>1</v>
  </rv>
  <rv s="0">
    <fb>127.99</fb>
    <v>1</v>
  </rv>
  <rv s="0">
    <fb>2256695</fb>
    <v>2</v>
  </rv>
  <rv s="0">
    <fb>45462</fb>
    <v>0</v>
  </rv>
  <rv s="0">
    <fb>127.79</fb>
    <v>1</v>
  </rv>
  <rv s="0">
    <fb>126.94</fb>
    <v>1</v>
  </rv>
  <rv s="0">
    <fb>126.77</fb>
    <v>1</v>
  </rv>
  <rv s="0">
    <fb>127.88</fb>
    <v>1</v>
  </rv>
  <rv s="0">
    <fb>2137151</fb>
    <v>2</v>
  </rv>
  <rv s="0">
    <fb>45463</fb>
    <v>0</v>
  </rv>
  <rv s="0">
    <fb>126.65</fb>
    <v>1</v>
  </rv>
  <rv s="0">
    <fb>127.75</fb>
    <v>1</v>
  </rv>
  <rv s="0">
    <fb>126.53</fb>
    <v>1</v>
  </rv>
  <rv s="0">
    <fb>127.84</fb>
    <v>1</v>
  </rv>
  <rv s="0">
    <fb>3551199</fb>
    <v>2</v>
  </rv>
  <rv s="0">
    <fb>45464</fb>
    <v>0</v>
  </rv>
  <rv s="0">
    <fb>128</fb>
    <v>1</v>
  </rv>
  <rv s="0">
    <fb>127.68</fb>
    <v>1</v>
  </rv>
  <rv s="0">
    <fb>125.9</fb>
    <v>1</v>
  </rv>
  <rv s="0">
    <fb>128.25</fb>
    <v>1</v>
  </rv>
  <rv s="0">
    <fb>7188308</fb>
    <v>2</v>
  </rv>
  <rv s="0">
    <fb>45467</fb>
    <v>0</v>
  </rv>
  <rv s="0">
    <fb>127.6</fb>
    <v>1</v>
  </rv>
  <rv s="0">
    <fb>126.8</fb>
    <v>1</v>
  </rv>
  <rv s="0">
    <fb>1774664</fb>
    <v>2</v>
  </rv>
  <rv s="0">
    <fb>45468</fb>
    <v>0</v>
  </rv>
  <rv s="0">
    <fb>128.11000000000001</fb>
    <v>1</v>
  </rv>
  <rv s="0">
    <fb>128.63</fb>
    <v>1</v>
  </rv>
  <rv s="0">
    <fb>127.51</fb>
    <v>1</v>
  </rv>
  <rv s="0">
    <fb>128.68</fb>
    <v>1</v>
  </rv>
  <rv s="0">
    <fb>2092832</fb>
    <v>2</v>
  </rv>
  <rv s="0">
    <fb>45469</fb>
    <v>0</v>
  </rv>
  <rv s="0">
    <fb>127.64</fb>
    <v>1</v>
  </rv>
  <rv s="0">
    <fb>126.9</fb>
    <v>1</v>
  </rv>
  <rv s="0">
    <fb>126.63500000000001</fb>
    <v>1</v>
  </rv>
  <rv s="0">
    <fb>128.09</fb>
    <v>1</v>
  </rv>
  <rv s="0">
    <fb>1908027</fb>
    <v>2</v>
  </rv>
  <rv s="0">
    <fb>45470</fb>
    <v>0</v>
  </rv>
  <rv s="0">
    <fb>2119011</fb>
    <v>2</v>
  </rv>
  <rv s="0">
    <fb>45471</fb>
    <v>0</v>
  </rv>
  <rv s="0">
    <fb>127</fb>
    <v>1</v>
  </rv>
  <rv s="0">
    <fb>127.38</fb>
    <v>1</v>
  </rv>
  <rv s="0">
    <fb>126.27</fb>
    <v>1</v>
  </rv>
  <rv s="0">
    <fb>127.61</fb>
    <v>1</v>
  </rv>
  <rv s="0">
    <fb>2303383</fb>
    <v>2</v>
  </rv>
  <rv s="0">
    <fb>45474</fb>
    <v>0</v>
  </rv>
  <rv s="0">
    <fb>126.44</fb>
    <v>1</v>
  </rv>
  <rv s="0">
    <fb>125.43</fb>
    <v>1</v>
  </rv>
  <rv s="0">
    <fb>1608121</fb>
    <v>2</v>
  </rv>
  <rv s="0">
    <fb>45475</fb>
    <v>0</v>
  </rv>
  <rv s="0">
    <fb>125.8</fb>
    <v>1</v>
  </rv>
  <rv s="0">
    <fb>125.66</fb>
    <v>1</v>
  </rv>
  <rv s="0">
    <fb>125.4</fb>
    <v>1</v>
  </rv>
  <rv s="0">
    <fb>1534926</fb>
    <v>2</v>
  </rv>
  <rv s="0">
    <fb>45476</fb>
    <v>0</v>
  </rv>
  <rv s="0">
    <fb>126.23</fb>
    <v>1</v>
  </rv>
  <rv s="0">
    <fb>125.38</fb>
    <v>1</v>
  </rv>
  <rv s="0">
    <fb>124.8</fb>
    <v>1</v>
  </rv>
  <rv s="0">
    <fb>1441307</fb>
    <v>2</v>
  </rv>
  <rv s="0">
    <fb>45477</fb>
    <v>0</v>
  </rv>
  <rv s="0">
    <fb>126.51</fb>
    <v>1</v>
  </rv>
  <rv s="0">
    <fb>127.86</fb>
    <v>1</v>
  </rv>
  <rv s="0">
    <fb>126.19</fb>
    <v>1</v>
  </rv>
  <rv s="0">
    <fb>1394064</fb>
    <v>2</v>
  </rv>
  <rv s="0">
    <fb>45478</fb>
    <v>0</v>
  </rv>
  <rv s="0">
    <fb>127.58</fb>
    <v>1</v>
  </rv>
  <rv s="0">
    <fb>127.1</fb>
    <v>1</v>
  </rv>
  <rv s="0">
    <fb>127.85</fb>
    <v>1</v>
  </rv>
  <rv s="0">
    <fb>1104669</fb>
    <v>2</v>
  </rv>
  <rv s="0">
    <fb>45481</fb>
    <v>0</v>
  </rv>
  <rv s="0">
    <fb>126.47</fb>
    <v>1</v>
  </rv>
  <rv s="0">
    <fb>126.09</fb>
    <v>1</v>
  </rv>
  <rv s="0">
    <fb>127.17</fb>
    <v>1</v>
  </rv>
  <rv s="0">
    <fb>1027669</fb>
    <v>2</v>
  </rv>
  <rv s="0">
    <fb>45482</fb>
    <v>0</v>
  </rv>
  <rv s="0">
    <fb>127.5</fb>
    <v>1</v>
  </rv>
  <rv s="0">
    <fb>128.69</fb>
    <v>1</v>
  </rv>
  <rv s="0">
    <fb>126.98</fb>
    <v>1</v>
  </rv>
  <rv s="0">
    <fb>128.97</fb>
    <v>1</v>
  </rv>
  <rv s="0">
    <fb>1784311</fb>
    <v>2</v>
  </rv>
  <rv s="0">
    <fb>45483</fb>
    <v>0</v>
  </rv>
  <rv s="0">
    <fb>128.54</fb>
    <v>1</v>
  </rv>
  <rv s="0">
    <fb>127.26</fb>
    <v>1</v>
  </rv>
  <rv s="0">
    <fb>1257112</fb>
    <v>2</v>
  </rv>
  <rv s="0">
    <fb>45484</fb>
    <v>0</v>
  </rv>
  <rv s="0">
    <fb>130.16999999999999</fb>
    <v>1</v>
  </rv>
  <rv s="0">
    <fb>129.91999999999999</fb>
    <v>1</v>
  </rv>
  <rv s="0">
    <fb>129.30000000000001</fb>
    <v>1</v>
  </rv>
  <rv s="0">
    <fb>130.30000000000001</fb>
    <v>1</v>
  </rv>
  <rv s="0">
    <fb>1598054</fb>
    <v>2</v>
  </rv>
  <rv s="0">
    <fb>45485</fb>
    <v>0</v>
  </rv>
  <rv s="0">
    <fb>130.80000000000001</fb>
    <v>1</v>
  </rv>
  <rv s="0">
    <fb>131.66</fb>
    <v>1</v>
  </rv>
  <rv s="0">
    <fb>129.88999999999999</fb>
    <v>1</v>
  </rv>
  <rv s="0">
    <fb>131.84</fb>
    <v>1</v>
  </rv>
  <rv s="0">
    <fb>1977025</fb>
    <v>2</v>
  </rv>
  <rv s="0">
    <fb>45488</fb>
    <v>0</v>
  </rv>
  <rv s="0">
    <fb>132.75</fb>
    <v>1</v>
  </rv>
  <rv s="0">
    <fb>132.69</fb>
    <v>1</v>
  </rv>
  <rv s="0">
    <fb>131.9</fb>
    <v>1</v>
  </rv>
  <rv s="0">
    <fb>133.30000000000001</fb>
    <v>1</v>
  </rv>
  <rv s="0">
    <fb>1364623</fb>
    <v>2</v>
  </rv>
  <rv s="0">
    <fb>45489</fb>
    <v>0</v>
  </rv>
  <rv s="0">
    <fb>132.43</fb>
    <v>1</v>
  </rv>
  <rv s="0">
    <fb>132.44</fb>
    <v>1</v>
  </rv>
  <rv s="0">
    <fb>132.02000000000001</fb>
    <v>1</v>
  </rv>
  <rv s="0">
    <fb>133.08000000000001</fb>
    <v>1</v>
  </rv>
  <rv s="0">
    <fb>1732649</fb>
    <v>2</v>
  </rv>
  <rv s="0">
    <fb>45490</fb>
    <v>0</v>
  </rv>
  <rv s="0">
    <fb>132.5</fb>
    <v>1</v>
  </rv>
  <rv s="0">
    <fb>133.5</fb>
    <v>1</v>
  </rv>
  <rv s="0">
    <fb>132</fb>
    <v>1</v>
  </rv>
  <rv s="0">
    <fb>134.25</fb>
    <v>1</v>
  </rv>
  <rv s="0">
    <fb>1983965</fb>
    <v>2</v>
  </rv>
  <rv s="0">
    <fb>45491</fb>
    <v>0</v>
  </rv>
  <rv s="0">
    <fb>133.24</fb>
    <v>1</v>
  </rv>
  <rv s="0">
    <fb>132.66</fb>
    <v>1</v>
  </rv>
  <rv s="0">
    <fb>131.91</fb>
    <v>1</v>
  </rv>
  <rv s="0">
    <fb>134</fb>
    <v>1</v>
  </rv>
  <rv s="0">
    <fb>2073779</fb>
    <v>2</v>
  </rv>
  <rv s="0">
    <fb>45492</fb>
    <v>0</v>
  </rv>
  <rv s="0">
    <fb>130.86000000000001</fb>
    <v>1</v>
  </rv>
  <rv s="0">
    <fb>131.63</fb>
    <v>1</v>
  </rv>
  <rv s="0">
    <fb>130.4</fb>
    <v>1</v>
  </rv>
  <rv s="0">
    <fb>4022762</fb>
    <v>2</v>
  </rv>
  <rv s="0">
    <fb>45495</fb>
    <v>0</v>
  </rv>
  <rv s="0">
    <fb>130.51</fb>
    <v>1</v>
  </rv>
  <rv s="0">
    <fb>131.68</fb>
    <v>1</v>
  </rv>
  <rv s="0">
    <fb>130.18</fb>
    <v>1</v>
  </rv>
  <rv s="0">
    <fb>1233216</fb>
    <v>2</v>
  </rv>
  <rv s="0">
    <fb>45496</fb>
    <v>0</v>
  </rv>
  <rv s="0">
    <fb>132.59</fb>
    <v>1</v>
  </rv>
  <rv s="0">
    <fb>133.13999999999999</fb>
    <v>1</v>
  </rv>
  <rv s="0">
    <fb>132.1</fb>
    <v>1</v>
  </rv>
  <rv s="0">
    <fb>133.31</fb>
    <v>1</v>
  </rv>
  <rv s="0">
    <fb>1351942</fb>
    <v>2</v>
  </rv>
  <rv s="0">
    <fb>45497</fb>
    <v>0</v>
  </rv>
  <rv s="0">
    <fb>132.6</fb>
    <v>1</v>
  </rv>
  <rv s="0">
    <fb>132.78</fb>
    <v>1</v>
  </rv>
  <rv s="0">
    <fb>132.27000000000001</fb>
    <v>1</v>
  </rv>
  <rv s="0">
    <fb>133.1</fb>
    <v>1</v>
  </rv>
  <rv s="0">
    <fb>1175867</fb>
    <v>2</v>
  </rv>
  <rv s="0">
    <fb>45498</fb>
    <v>0</v>
  </rv>
  <rv s="0">
    <fb>131.35</fb>
    <v>1</v>
  </rv>
  <rv s="0">
    <fb>131.19999999999999</fb>
    <v>1</v>
  </rv>
  <rv s="0">
    <fb>1916200</fb>
    <v>2</v>
  </rv>
  <rv s="0">
    <fb>45499</fb>
    <v>0</v>
  </rv>
  <rv s="0">
    <fb>133.36000000000001</fb>
    <v>1</v>
  </rv>
  <rv s="0">
    <fb>132.53</fb>
    <v>1</v>
  </rv>
  <rv s="0">
    <fb>133.46</fb>
    <v>1</v>
  </rv>
  <rv s="0">
    <fb>1901929</fb>
    <v>2</v>
  </rv>
  <rv s="0">
    <fb>45502</fb>
    <v>0</v>
  </rv>
  <rv s="0">
    <fb>133.83000000000001</fb>
    <v>1</v>
  </rv>
  <rv s="0">
    <fb>134.9</fb>
    <v>1</v>
  </rv>
  <rv s="0">
    <fb>133.80000000000001</fb>
    <v>1</v>
  </rv>
  <rv s="0">
    <fb>1418165</fb>
    <v>2</v>
  </rv>
  <rv s="0">
    <fb>45503</fb>
    <v>0</v>
  </rv>
  <rv s="0">
    <fb>133.51</fb>
    <v>1</v>
  </rv>
  <rv s="0">
    <fb>135.94999999999999</fb>
    <v>1</v>
  </rv>
  <rv s="0">
    <fb>133.29</fb>
    <v>1</v>
  </rv>
  <rv s="0">
    <fb>1937077</fb>
    <v>2</v>
  </rv>
  <rv s="0">
    <fb>45504</fb>
    <v>0</v>
  </rv>
  <rv s="0">
    <fb>136.34</fb>
    <v>1</v>
  </rv>
  <rv s="0">
    <fb>137.49</fb>
    <v>1</v>
  </rv>
  <rv s="0">
    <fb>135.6</fb>
    <v>1</v>
  </rv>
  <rv s="0">
    <fb>137.53</fb>
    <v>1</v>
  </rv>
  <rv s="0">
    <fb>2239782</fb>
    <v>2</v>
  </rv>
  <rv s="0">
    <fb>45505</fb>
    <v>0</v>
  </rv>
  <rv s="0">
    <fb>138.21</fb>
    <v>1</v>
  </rv>
  <rv s="0">
    <fb>136.27000000000001</fb>
    <v>1</v>
  </rv>
  <rv s="0">
    <fb>138.24</fb>
    <v>1</v>
  </rv>
  <rv s="0">
    <fb>1628154</fb>
    <v>2</v>
  </rv>
  <rv s="0">
    <fb>45506</fb>
    <v>0</v>
  </rv>
  <rv s="0">
    <fb>132.46</fb>
    <v>1</v>
  </rv>
  <rv s="0">
    <fb>3856423</fb>
    <v>2</v>
  </rv>
  <rv s="0">
    <fb>45509</fb>
    <v>0</v>
  </rv>
  <rv s="0">
    <fb>130.6</fb>
    <v>1</v>
  </rv>
  <rv s="0">
    <fb>124.89</fb>
    <v>1</v>
  </rv>
  <rv s="0">
    <fb>130.78</fb>
    <v>1</v>
  </rv>
  <rv s="0">
    <fb>3665974</fb>
    <v>2</v>
  </rv>
  <rv s="0">
    <fb>45510</fb>
    <v>0</v>
  </rv>
  <rv s="0">
    <fb>125.5</fb>
    <v>1</v>
  </rv>
  <rv s="0">
    <fb>127.69</fb>
    <v>1</v>
  </rv>
  <rv s="0">
    <fb>128.41999999999999</fb>
    <v>1</v>
  </rv>
  <rv s="0">
    <fb>2570052</fb>
    <v>2</v>
  </rv>
  <rv s="0">
    <fb>45511</fb>
    <v>0</v>
  </rv>
  <rv s="0">
    <fb>126.88</fb>
    <v>1</v>
  </rv>
  <rv s="0">
    <fb>127.34</fb>
    <v>1</v>
  </rv>
  <rv s="0">
    <fb>126.73</fb>
    <v>1</v>
  </rv>
  <rv s="0">
    <fb>128.21</fb>
    <v>1</v>
  </rv>
  <rv s="0">
    <fb>1843515</fb>
    <v>2</v>
  </rv>
  <rv s="0">
    <fb>45512</fb>
    <v>0</v>
  </rv>
  <rv s="0">
    <fb>127.35</fb>
    <v>1</v>
  </rv>
  <rv s="0">
    <fb>129.11000000000001</fb>
    <v>1</v>
  </rv>
  <rv s="0">
    <fb>126.96</fb>
    <v>1</v>
  </rv>
  <rv s="0">
    <fb>1664806</fb>
    <v>2</v>
  </rv>
  <rv s="0">
    <fb>45513</fb>
    <v>0</v>
  </rv>
  <rv s="0">
    <fb>130</fb>
    <v>1</v>
  </rv>
  <rv s="0">
    <fb>129.55000000000001</fb>
    <v>1</v>
  </rv>
  <rv s="0">
    <fb>128.88</fb>
    <v>1</v>
  </rv>
  <rv s="0">
    <fb>130.22999999999999</fb>
    <v>1</v>
  </rv>
  <rv s="0">
    <fb>1941651</fb>
    <v>2</v>
  </rv>
  <rv s="0">
    <fb>45516</fb>
    <v>0</v>
  </rv>
  <rv s="0">
    <fb>130.69999999999999</fb>
    <v>1</v>
  </rv>
  <rv s="0">
    <fb>130.53</fb>
    <v>1</v>
  </rv>
  <rv s="0">
    <fb>130.15</fb>
    <v>1</v>
  </rv>
  <rv s="0">
    <fb>131.04</fb>
    <v>1</v>
  </rv>
  <rv s="0">
    <fb>886756</fb>
    <v>2</v>
  </rv>
  <rv s="0">
    <fb>45517</fb>
    <v>0</v>
  </rv>
  <rv s="0">
    <fb>130.43</fb>
    <v>1</v>
  </rv>
  <rv s="0">
    <fb>132.52000000000001</fb>
    <v>1</v>
  </rv>
  <rv s="0">
    <fb>1466798</fb>
    <v>2</v>
  </rv>
  <rv s="0">
    <fb>45518</fb>
    <v>0</v>
  </rv>
  <rv s="0">
    <fb>134.5</fb>
    <v>1</v>
  </rv>
  <rv s="0">
    <fb>134.21</fb>
    <v>1</v>
  </rv>
  <rv s="0">
    <fb>132.71</fb>
    <v>1</v>
  </rv>
  <rv s="0">
    <fb>134.59</fb>
    <v>1</v>
  </rv>
  <rv s="0">
    <fb>1734568</fb>
    <v>2</v>
  </rv>
  <rv s="0">
    <fb>45519</fb>
    <v>0</v>
  </rv>
  <rv s="0">
    <fb>133.94</fb>
    <v>1</v>
  </rv>
  <rv s="0">
    <fb>136.09</fb>
    <v>1</v>
  </rv>
  <rv s="0">
    <fb>2248327</fb>
    <v>2</v>
  </rv>
  <rv s="0">
    <fb>45520</fb>
    <v>0</v>
  </rv>
  <rv s="0">
    <fb>137.04</fb>
    <v>1</v>
  </rv>
  <rv s="0">
    <fb>138.13</fb>
    <v>1</v>
  </rv>
  <rv s="0">
    <fb>136.54</fb>
    <v>1</v>
  </rv>
  <rv s="0">
    <fb>4487867</fb>
    <v>2</v>
  </rv>
  <rv s="0">
    <fb>45523</fb>
    <v>0</v>
  </rv>
  <rv s="0">
    <fb>137.72</fb>
    <v>1</v>
  </rv>
  <rv s="0">
    <fb>139.25</fb>
    <v>1</v>
  </rv>
  <rv s="0">
    <fb>137.37</fb>
    <v>1</v>
  </rv>
  <rv s="0">
    <fb>1937287</fb>
    <v>2</v>
  </rv>
  <rv s="0">
    <fb>45524</fb>
    <v>0</v>
  </rv>
  <rv s="0">
    <fb>140.25</fb>
    <v>1</v>
  </rv>
  <rv s="0">
    <fb>139.6</fb>
    <v>1</v>
  </rv>
  <rv s="0">
    <fb>139.02500000000001</fb>
    <v>1</v>
  </rv>
  <rv s="0">
    <fb>141.34</fb>
    <v>1</v>
  </rv>
  <rv s="0">
    <fb>1651316</fb>
    <v>2</v>
  </rv>
  <rv s="0">
    <fb>45525</fb>
    <v>0</v>
  </rv>
  <rv s="0">
    <fb>138.22</fb>
    <v>1</v>
  </rv>
  <rv s="0">
    <fb>136.03</fb>
    <v>1</v>
  </rv>
  <rv s="0">
    <fb>135.65</fb>
    <v>1</v>
  </rv>
  <rv s="0">
    <fb>138.37</fb>
    <v>1</v>
  </rv>
  <rv s="0">
    <fb>3623240</fb>
    <v>2</v>
  </rv>
  <rv s="0">
    <fb>45526</fb>
    <v>0</v>
  </rv>
  <rv s="0">
    <fb>136.94999999999999</fb>
    <v>1</v>
  </rv>
  <rv s="0">
    <fb>136.46</fb>
    <v>1</v>
  </rv>
  <rv s="0">
    <fb>135.97999999999999</fb>
    <v>1</v>
  </rv>
  <rv s="0">
    <fb>136.99</fb>
    <v>1</v>
  </rv>
  <rv s="0">
    <fb>1565951</fb>
    <v>2</v>
  </rv>
  <rv s="0">
    <fb>45527</fb>
    <v>0</v>
  </rv>
  <rv s="0">
    <fb>136.4</fb>
    <v>1</v>
  </rv>
  <rv s="0">
    <fb>136.80000000000001</fb>
    <v>1</v>
  </rv>
  <rv s="0">
    <fb>135.85</fb>
    <v>1</v>
  </rv>
  <rv s="0">
    <fb>1745817</fb>
    <v>2</v>
  </rv>
  <rv s="0">
    <fb>45530</fb>
    <v>0</v>
  </rv>
  <rv s="0">
    <fb>137.51</fb>
    <v>1</v>
  </rv>
  <rv s="0">
    <fb>138.81</fb>
    <v>1</v>
  </rv>
  <rv s="0">
    <fb>137.18</fb>
    <v>1</v>
  </rv>
  <rv s="0">
    <fb>139.29</fb>
    <v>1</v>
  </rv>
  <rv s="0">
    <fb>1888745</fb>
    <v>2</v>
  </rv>
  <rv s="0">
    <fb>45531</fb>
    <v>0</v>
  </rv>
  <rv s="0">
    <fb>138.34</fb>
    <v>1</v>
  </rv>
  <rv s="0">
    <fb>137.43</fb>
    <v>1</v>
  </rv>
  <rv s="0">
    <fb>138.49</fb>
    <v>1</v>
  </rv>
  <rv s="0">
    <fb>2163558</fb>
    <v>2</v>
  </rv>
  <rv s="0">
    <fb>45532</fb>
    <v>0</v>
  </rv>
  <rv s="0">
    <fb>138.57</fb>
    <v>1</v>
  </rv>
  <rv s="0">
    <fb>136.19999999999999</fb>
    <v>1</v>
  </rv>
  <rv s="0">
    <fb>2608279</fb>
    <v>2</v>
  </rv>
  <rv s="0">
    <fb>45533</fb>
    <v>0</v>
  </rv>
  <rv s="0">
    <fb>138.35</fb>
    <v>1</v>
  </rv>
  <rv s="0">
    <fb>138.80000000000001</fb>
    <v>1</v>
  </rv>
  <rv s="0">
    <fb>138.03</fb>
    <v>1</v>
  </rv>
  <rv s="0">
    <fb>139.33000000000001</fb>
    <v>1</v>
  </rv>
  <rv s="0">
    <fb>2115830</fb>
    <v>2</v>
  </rv>
  <rv s="0">
    <fb>45534</fb>
    <v>0</v>
  </rv>
  <rv s="0">
    <fb>139.44999999999999</fb>
    <v>1</v>
  </rv>
  <rv s="0">
    <fb>139.5</fb>
    <v>1</v>
  </rv>
  <rv s="0">
    <fb>139</fb>
    <v>1</v>
  </rv>
  <rv s="0">
    <fb>139.88</fb>
    <v>1</v>
  </rv>
  <rv s="0">
    <fb>4471077</fb>
    <v>2</v>
  </rv>
  <rv s="0">
    <fb>45537</fb>
    <v>0</v>
  </rv>
  <rv s="0">
    <fb>139.35</fb>
    <v>1</v>
  </rv>
  <rv s="0">
    <fb>141.77000000000001</fb>
    <v>1</v>
  </rv>
  <rv s="0">
    <fb>138.66999999999999</fb>
    <v>1</v>
  </rv>
  <rv s="0">
    <fb>141.87</fb>
    <v>1</v>
  </rv>
  <rv s="0">
    <fb>1918778</fb>
    <v>2</v>
  </rv>
  <rv s="0">
    <fb>45538</fb>
    <v>0</v>
  </rv>
  <rv s="0">
    <fb>141.63999999999999</fb>
    <v>1</v>
  </rv>
  <rv s="0">
    <fb>143.38</fb>
    <v>1</v>
  </rv>
  <rv s="0">
    <fb>141.44999999999999</fb>
    <v>1</v>
  </rv>
  <rv s="0">
    <fb>1892624</fb>
    <v>2</v>
  </rv>
  <rv s="0">
    <fb>45539</fb>
    <v>0</v>
  </rv>
  <rv s="0">
    <fb>141.5</fb>
    <v>1</v>
  </rv>
  <rv s="0">
    <fb>139.94</fb>
    <v>1</v>
  </rv>
  <rv s="0">
    <fb>139.04499999999999</fb>
    <v>1</v>
  </rv>
  <rv s="0">
    <fb>141.57</fb>
    <v>1</v>
  </rv>
  <rv s="0">
    <fb>2239798</fb>
    <v>2</v>
  </rv>
  <rv s="0">
    <fb>45540</fb>
    <v>0</v>
  </rv>
  <rv s="0">
    <fb>140.63</fb>
    <v>1</v>
  </rv>
  <rv s="0">
    <fb>141.35</fb>
    <v>1</v>
  </rv>
  <rv s="0">
    <fb>140.34</fb>
    <v>1</v>
  </rv>
  <rv s="0">
    <fb>141.85</fb>
    <v>1</v>
  </rv>
  <rv s="0">
    <fb>1593873</fb>
    <v>2</v>
  </rv>
  <rv s="0">
    <fb>45541</fb>
    <v>0</v>
  </rv>
  <rv s="0">
    <fb>141.78</fb>
    <v>1</v>
  </rv>
  <rv s="0">
    <fb>143.47</fb>
    <v>1</v>
  </rv>
  <rv s="0">
    <fb>141.4</fb>
    <v>1</v>
  </rv>
  <rv s="0">
    <fb>144.25</fb>
    <v>1</v>
  </rv>
  <rv s="0">
    <fb>2812987</fb>
    <v>2</v>
  </rv>
  <rv s="0">
    <fb>45544</fb>
    <v>0</v>
  </rv>
  <rv s="0">
    <fb>140.87</fb>
    <v>1</v>
  </rv>
  <rv s="0">
    <fb>142.94999999999999</fb>
    <v>1</v>
  </rv>
  <rv s="0">
    <fb>140.5</fb>
    <v>1</v>
  </rv>
  <rv s="0">
    <fb>143</fb>
    <v>1</v>
  </rv>
  <rv s="0">
    <fb>1988596</fb>
    <v>2</v>
  </rv>
  <rv s="0">
    <fb>45545</fb>
    <v>0</v>
  </rv>
  <rv s="0">
    <fb>144.06</fb>
    <v>1</v>
  </rv>
  <rv s="0">
    <fb>143.77000000000001</fb>
    <v>1</v>
  </rv>
  <rv s="0">
    <fb>143.19</fb>
    <v>1</v>
  </rv>
  <rv s="0">
    <fb>145.24</fb>
    <v>1</v>
  </rv>
  <rv s="0">
    <fb>2044486</fb>
    <v>2</v>
  </rv>
  <rv s="0">
    <fb>45546</fb>
    <v>0</v>
  </rv>
  <rv s="0">
    <fb>143.4</fb>
    <v>1</v>
  </rv>
  <rv s="0">
    <fb>141.05000000000001</fb>
    <v>1</v>
  </rv>
  <rv s="0">
    <fb>140.79</fb>
    <v>1</v>
  </rv>
  <rv s="0">
    <fb>143.49</fb>
    <v>1</v>
  </rv>
  <rv s="0">
    <fb>2651684</fb>
    <v>2</v>
  </rv>
  <rv s="0">
    <fb>45547</fb>
    <v>0</v>
  </rv>
  <rv s="0">
    <fb>141.96</fb>
    <v>1</v>
  </rv>
  <rv s="0">
    <fb>142.96</fb>
    <v>1</v>
  </rv>
  <rv s="0">
    <fb>141.66</fb>
    <v>1</v>
  </rv>
  <rv s="0">
    <fb>143.07</fb>
    <v>1</v>
  </rv>
  <rv s="0">
    <fb>2511911</fb>
    <v>2</v>
  </rv>
  <rv s="0">
    <fb>45548</fb>
    <v>0</v>
  </rv>
  <rv s="0">
    <fb>141.65</fb>
    <v>1</v>
  </rv>
  <rv s="0">
    <fb>140.94</fb>
    <v>1</v>
  </rv>
  <rv s="0">
    <fb>143.58000000000001</fb>
    <v>1</v>
  </rv>
  <rv s="0">
    <fb>2005424</fb>
    <v>2</v>
  </rv>
  <rv s="0">
    <fb>45551</fb>
    <v>0</v>
  </rv>
  <rv s="0">
    <fb>142.05000000000001</fb>
    <v>1</v>
  </rv>
  <rv s="0">
    <fb>142.99</fb>
    <v>1</v>
  </rv>
  <rv s="0">
    <fb>143.12</fb>
    <v>1</v>
  </rv>
  <rv s="0">
    <fb>1769457</fb>
    <v>2</v>
  </rv>
  <rv s="0">
    <fb>45552</fb>
    <v>0</v>
  </rv>
  <rv s="0">
    <fb>144</fb>
    <v>1</v>
  </rv>
  <rv s="0">
    <fb>143.04</fb>
    <v>1</v>
  </rv>
  <rv s="0">
    <fb>143.03</fb>
    <v>1</v>
  </rv>
  <rv s="0">
    <fb>1692853</fb>
    <v>2</v>
  </rv>
  <rv s="0">
    <fb>45553</fb>
    <v>0</v>
  </rv>
  <rv s="0">
    <fb>142.65</fb>
    <v>1</v>
  </rv>
  <rv s="0">
    <fb>143.32</fb>
    <v>1</v>
  </rv>
  <rv s="0">
    <fb>142.36000000000001</fb>
    <v>1</v>
  </rv>
  <rv s="0">
    <fb>143.75</fb>
    <v>1</v>
  </rv>
  <rv s="0">
    <fb>1728991</fb>
    <v>2</v>
  </rv>
  <rv s="0">
    <fb>45554</fb>
    <v>0</v>
  </rv>
  <rv s="0">
    <fb>144.5</fb>
    <v>1</v>
  </rv>
  <rv s="0">
    <fb>144.02000000000001</fb>
    <v>1</v>
  </rv>
  <rv s="0">
    <fb>143.18</fb>
    <v>1</v>
  </rv>
  <rv s="0">
    <fb>145</fb>
    <v>1</v>
  </rv>
  <rv s="0">
    <fb>3454739</fb>
    <v>2</v>
  </rv>
  <rv s="0">
    <fb>45555</fb>
    <v>0</v>
  </rv>
  <rv s="0">
    <fb>143.57</fb>
    <v>1</v>
  </rv>
  <rv s="0">
    <fb>144.83000000000001</fb>
    <v>1</v>
  </rv>
  <rv s="0">
    <fb>6419518</fb>
    <v>2</v>
  </rv>
  <rv s="0">
    <fb>45558</fb>
    <v>0</v>
  </rv>
  <rv s="0">
    <fb>143.55000000000001</fb>
    <v>1</v>
  </rv>
  <rv s="0">
    <fb>142.38999999999999</fb>
    <v>1</v>
  </rv>
  <rv s="0">
    <fb>142.31</fb>
    <v>1</v>
  </rv>
  <rv s="0">
    <fb>143.79</fb>
    <v>1</v>
  </rv>
  <rv s="0">
    <fb>1459099</fb>
    <v>2</v>
  </rv>
  <rv s="0">
    <fb>45559</fb>
    <v>0</v>
  </rv>
  <rv s="0">
    <fb>142.51</fb>
    <v>1</v>
  </rv>
  <rv s="0">
    <fb>138.06</fb>
    <v>1</v>
  </rv>
  <rv s="0">
    <fb>142.88999999999999</fb>
    <v>1</v>
  </rv>
  <rv s="0">
    <fb>3339377</fb>
    <v>2</v>
  </rv>
  <rv s="0">
    <fb>45560</fb>
    <v>0</v>
  </rv>
  <rv s="0">
    <fb>138</fb>
    <v>1</v>
  </rv>
  <rv s="0">
    <fb>134.88999999999999</fb>
    <v>1</v>
  </rv>
  <rv s="0">
    <fb>138.44</fb>
    <v>1</v>
  </rv>
  <rv s="0">
    <fb>3813862</fb>
    <v>2</v>
  </rv>
  <rv s="0">
    <fb>45561</fb>
    <v>0</v>
  </rv>
  <rv s="0">
    <fb>135.99</fb>
    <v>1</v>
  </rv>
  <rv s="0">
    <fb>134.35</fb>
    <v>1</v>
  </rv>
  <rv s="0">
    <fb>133.41999999999999</fb>
    <v>1</v>
  </rv>
  <rv s="0">
    <fb>136.49</fb>
    <v>1</v>
  </rv>
  <rv s="0">
    <fb>2993957</fb>
    <v>2</v>
  </rv>
  <rv s="0">
    <fb>45562</fb>
    <v>0</v>
  </rv>
  <rv s="0">
    <fb>134.30000000000001</fb>
    <v>1</v>
  </rv>
  <rv s="0">
    <fb>134.16</fb>
    <v>1</v>
  </rv>
  <rv s="0">
    <fb>133</fb>
    <v>1</v>
  </rv>
  <rv s="0">
    <fb>2166185</fb>
    <v>2</v>
  </rv>
  <rv s="0">
    <fb>45565</fb>
    <v>0</v>
  </rv>
  <rv s="0">
    <fb>135.38999999999999</fb>
    <v>1</v>
  </rv>
  <rv s="0">
    <fb>134.32</fb>
    <v>1</v>
  </rv>
  <rv s="0">
    <fb>136.11000000000001</fb>
    <v>1</v>
  </rv>
  <rv s="0">
    <fb>3416736</fb>
    <v>2</v>
  </rv>
  <rv s="0">
    <fb>45566</fb>
    <v>0</v>
  </rv>
  <rv s="0">
    <fb>135</fb>
    <v>1</v>
  </rv>
  <rv s="0">
    <fb>133.34</fb>
    <v>1</v>
  </rv>
  <rv s="0">
    <fb>132.68</fb>
    <v>1</v>
  </rv>
  <rv s="0">
    <fb>1861579</fb>
    <v>2</v>
  </rv>
  <rv s="0">
    <fb>45567</fb>
    <v>0</v>
  </rv>
  <rv s="0">
    <fb>132.16</fb>
    <v>1</v>
  </rv>
  <rv s="0">
    <fb>134.19</fb>
    <v>1</v>
  </rv>
  <rv s="0">
    <fb>2366533</fb>
    <v>2</v>
  </rv>
  <rv s="0">
    <fb>45568</fb>
    <v>0</v>
  </rv>
  <rv s="0">
    <fb>135.4</fb>
    <v>1</v>
  </rv>
  <rv s="0">
    <fb>134.61000000000001</fb>
    <v>1</v>
  </rv>
  <rv s="0">
    <fb>1851459</fb>
    <v>2</v>
  </rv>
  <rv s="0">
    <fb>45569</fb>
    <v>0</v>
  </rv>
  <rv s="0">
    <fb>132.74</fb>
    <v>1</v>
  </rv>
  <rv s="0">
    <fb>1502412</fb>
    <v>2</v>
  </rv>
  <rv s="0">
    <fb>45572</fb>
    <v>0</v>
  </rv>
  <rv s="0">
    <fb>133.82</fb>
    <v>1</v>
  </rv>
  <rv s="0">
    <fb>134.77000000000001</fb>
    <v>1</v>
  </rv>
  <rv s="0">
    <fb>133.13</fb>
    <v>1</v>
  </rv>
  <rv s="0">
    <fb>135.08000000000001</fb>
    <v>1</v>
  </rv>
  <rv s="0">
    <fb>934904</fb>
    <v>2</v>
  </rv>
  <rv s="0">
    <fb>45573</fb>
    <v>0</v>
  </rv>
  <rv s="0">
    <fb>134.37</fb>
    <v>1</v>
  </rv>
  <rv s="0">
    <fb>134.97</fb>
    <v>1</v>
  </rv>
  <rv s="0">
    <fb>1587040</fb>
    <v>2</v>
  </rv>
  <rv s="0">
    <fb>45574</fb>
    <v>0</v>
  </rv>
  <rv s="0">
    <fb>136.47999999999999</fb>
    <v>1</v>
  </rv>
  <rv s="0">
    <fb>135.63</fb>
    <v>1</v>
  </rv>
  <rv s="0">
    <fb>136.57499999999999</fb>
    <v>1</v>
  </rv>
  <rv s="0">
    <fb>1218703</fb>
    <v>2</v>
  </rv>
  <rv s="0">
    <fb>45575</fb>
    <v>0</v>
  </rv>
  <rv s="0">
    <fb>136.66</fb>
    <v>1</v>
  </rv>
  <rv s="0">
    <fb>136.19</fb>
    <v>1</v>
  </rv>
  <rv s="0">
    <fb>135.82</fb>
    <v>1</v>
  </rv>
  <rv s="0">
    <fb>1622621</fb>
    <v>2</v>
  </rv>
  <rv s="0">
    <fb>45576</fb>
    <v>0</v>
  </rv>
  <rv s="0">
    <fb>135.88</fb>
    <v>1</v>
  </rv>
  <rv s="0">
    <fb>135.63999999999999</fb>
    <v>1</v>
  </rv>
  <rv s="0">
    <fb>134.88</fb>
    <v>1</v>
  </rv>
  <rv s="0">
    <fb>136.07</fb>
    <v>1</v>
  </rv>
  <rv s="0">
    <fb>1423248</fb>
    <v>2</v>
  </rv>
  <rv s="0">
    <fb>45579</fb>
    <v>0</v>
  </rv>
  <rv s="0">
    <fb>136.9</fb>
    <v>1</v>
  </rv>
  <rv s="0">
    <fb>136.82</fb>
    <v>1</v>
  </rv>
  <rv s="0">
    <fb>137.19999999999999</fb>
    <v>1</v>
  </rv>
  <rv s="0">
    <fb>1020864</fb>
    <v>2</v>
  </rv>
  <rv s="0">
    <fb>45580</fb>
    <v>0</v>
  </rv>
  <rv s="0">
    <fb>138.41</fb>
    <v>1</v>
  </rv>
  <rv s="0">
    <fb>137.94999999999999</fb>
    <v>1</v>
  </rv>
  <rv s="0">
    <fb>139.69</fb>
    <v>1</v>
  </rv>
  <rv s="0">
    <fb>1849572</fb>
    <v>2</v>
  </rv>
  <rv s="0">
    <fb>45581</fb>
    <v>0</v>
  </rv>
  <rv s="0">
    <fb>138.9</fb>
    <v>1</v>
  </rv>
  <rv s="0">
    <fb>139.80000000000001</fb>
    <v>1</v>
  </rv>
  <rv s="0">
    <fb>138.4</fb>
    <v>1</v>
  </rv>
  <rv s="0">
    <fb>140.27000000000001</fb>
    <v>1</v>
  </rv>
  <rv s="0">
    <fb>1708261</fb>
    <v>2</v>
  </rv>
  <rv s="0">
    <fb>45582</fb>
    <v>0</v>
  </rv>
  <rv s="0">
    <fb>141.30000000000001</fb>
    <v>1</v>
  </rv>
  <rv s="0">
    <fb>142</fb>
    <v>1</v>
  </rv>
  <rv s="0">
    <fb>140.35</fb>
    <v>1</v>
  </rv>
  <rv s="0">
    <fb>3271793</fb>
    <v>2</v>
  </rv>
  <rv s="0">
    <fb>45583</fb>
    <v>0</v>
  </rv>
  <rv s="0">
    <fb>141.9</fb>
    <v>1</v>
  </rv>
  <rv s="0">
    <fb>142.85</fb>
    <v>1</v>
  </rv>
  <rv s="0">
    <fb>141.46</fb>
    <v>1</v>
  </rv>
  <rv s="0">
    <fb>3075255</fb>
    <v>2</v>
  </rv>
  <rv s="0">
    <fb>45586</fb>
    <v>0</v>
  </rv>
  <rv s="0">
    <fb>143.5</fb>
    <v>1</v>
  </rv>
  <rv s="0">
    <fb>144.44999999999999</fb>
    <v>1</v>
  </rv>
  <rv s="0">
    <fb>143.1</fb>
    <v>1</v>
  </rv>
  <rv s="0">
    <fb>1753172</fb>
    <v>2</v>
  </rv>
  <rv s="0">
    <fb>45587</fb>
    <v>0</v>
  </rv>
  <rv s="0">
    <fb>143.11000000000001</fb>
    <v>1</v>
  </rv>
  <rv s="0">
    <fb>141.22999999999999</fb>
    <v>1</v>
  </rv>
  <rv s="0">
    <fb>141.01</fb>
    <v>1</v>
  </rv>
  <rv s="0">
    <fb>143.91999999999999</fb>
    <v>1</v>
  </rv>
  <rv s="0">
    <fb>1577016</fb>
    <v>2</v>
  </rv>
  <rv s="0">
    <fb>45588</fb>
    <v>0</v>
  </rv>
  <rv s="0">
    <fb>140.66</fb>
    <v>1</v>
  </rv>
  <rv s="0">
    <fb>140.57</fb>
    <v>1</v>
  </rv>
  <rv s="0">
    <fb>141.93</fb>
    <v>1</v>
  </rv>
  <rv s="0">
    <fb>741238</fb>
    <v>2</v>
  </rv>
  <rv s="0">
    <fb>45589</fb>
    <v>0</v>
  </rv>
  <rv s="0">
    <fb>141.76</fb>
    <v>1</v>
  </rv>
  <rv s="0">
    <fb>143.43</fb>
    <v>1</v>
  </rv>
  <rv s="0">
    <fb>141.36000000000001</fb>
    <v>1</v>
  </rv>
  <rv s="0">
    <fb>1337219</fb>
    <v>2</v>
  </rv>
  <rv s="0">
    <fb>45590</fb>
    <v>0</v>
  </rv>
  <rv s="0">
    <fb>142.83000000000001</fb>
    <v>1</v>
  </rv>
  <rv s="0">
    <fb>144.16999999999999</fb>
    <v>1</v>
  </rv>
  <rv s="0">
    <fb>1271615</fb>
    <v>2</v>
  </rv>
  <rv s="0">
    <fb>45593</fb>
    <v>0</v>
  </rv>
  <rv s="0">
    <fb>142.86000000000001</fb>
    <v>1</v>
  </rv>
  <rv s="0">
    <fb>142.22999999999999</fb>
    <v>1</v>
  </rv>
  <rv s="0">
    <fb>144.12</fb>
    <v>1</v>
  </rv>
  <rv s="0">
    <fb>1013407</fb>
    <v>2</v>
  </rv>
  <rv s="0">
    <fb>45594</fb>
    <v>0</v>
  </rv>
  <rv s="0">
    <fb>144.47999999999999</fb>
    <v>1</v>
  </rv>
  <rv s="0">
    <fb>1941541</fb>
    <v>2</v>
  </rv>
  <rv s="0">
    <fb>45595</fb>
    <v>0</v>
  </rv>
  <rv s="0">
    <fb>142.93</fb>
    <v>1</v>
  </rv>
  <rv s="0">
    <fb>141.80000000000001</fb>
    <v>1</v>
  </rv>
  <rv s="0">
    <fb>1231647</fb>
    <v>2</v>
  </rv>
  <rv s="0">
    <fb>45596</fb>
    <v>0</v>
  </rv>
  <rv s="0">
    <fb>142.75</fb>
    <v>1</v>
  </rv>
  <rv s="0">
    <fb>143.65</fb>
    <v>1</v>
  </rv>
  <rv s="0">
    <fb>2175927</fb>
    <v>2</v>
  </rv>
  <rv s="0">
    <fb>45597</fb>
    <v>0</v>
  </rv>
  <rv s="0">
    <fb>142.09</fb>
    <v>1</v>
  </rv>
  <rv s="0">
    <fb>140.4</fb>
    <v>1</v>
  </rv>
  <rv s="0">
    <fb>142.22</fb>
    <v>1</v>
  </rv>
  <rv s="0">
    <fb>1495906</fb>
    <v>2</v>
  </rv>
  <rv s="0">
    <fb>45600</fb>
    <v>0</v>
  </rv>
  <rv s="0">
    <fb>144.35</fb>
    <v>1</v>
  </rv>
  <rv s="0">
    <fb>141.03</fb>
    <v>1</v>
  </rv>
  <rv s="0">
    <fb>144.44</fb>
    <v>1</v>
  </rv>
  <rv s="0">
    <fb>1396336</fb>
    <v>2</v>
  </rv>
  <rv s="0">
    <fb>45601</fb>
    <v>0</v>
  </rv>
  <rv s="0">
    <fb>143.85</fb>
    <v>1</v>
  </rv>
  <rv s="0">
    <fb>142.80000000000001</fb>
    <v>1</v>
  </rv>
  <rv s="0">
    <fb>144.4</fb>
    <v>1</v>
  </rv>
  <rv s="0">
    <fb>1165546</fb>
    <v>2</v>
  </rv>
  <rv s="0">
    <fb>45602</fb>
    <v>0</v>
  </rv>
  <rv s="0">
    <fb>145.46</fb>
    <v>1</v>
  </rv>
  <rv s="0">
    <fb>144.32</fb>
    <v>1</v>
  </rv>
  <rv s="0">
    <fb>145.6</fb>
    <v>1</v>
  </rv>
  <rv s="0">
    <fb>1384689</fb>
    <v>2</v>
  </rv>
  <rv s="0">
    <fb>45603</fb>
    <v>0</v>
  </rv>
  <rv s="0">
    <fb>145.99</fb>
    <v>1</v>
  </rv>
  <rv s="0">
    <fb>147.26</fb>
    <v>1</v>
  </rv>
  <rv s="0">
    <fb>143.9</fb>
    <v>1</v>
  </rv>
  <rv s="0">
    <fb>1775473</fb>
    <v>2</v>
  </rv>
  <rv s="0">
    <fb>45604</fb>
    <v>0</v>
  </rv>
  <rv s="0">
    <fb>148.41</fb>
    <v>1</v>
  </rv>
  <rv s="0">
    <fb>149.32</fb>
    <v>1</v>
  </rv>
  <rv s="0">
    <fb>147.41</fb>
    <v>1</v>
  </rv>
  <rv s="0">
    <fb>149.72999999999999</fb>
    <v>1</v>
  </rv>
  <rv s="0">
    <fb>1953987</fb>
    <v>2</v>
  </rv>
  <rv s="0">
    <fb>45607</fb>
    <v>0</v>
  </rv>
  <rv s="0">
    <fb>149.30000000000001</fb>
    <v>1</v>
  </rv>
  <rv s="0">
    <fb>149.79</fb>
    <v>1</v>
  </rv>
  <rv s="0">
    <fb>148.86000000000001</fb>
    <v>1</v>
  </rv>
  <rv s="0">
    <fb>150.345</fb>
    <v>1</v>
  </rv>
  <rv s="0">
    <fb>2056899</fb>
    <v>2</v>
  </rv>
  <rv s="0">
    <fb>45608</fb>
    <v>0</v>
  </rv>
  <rv s="0">
    <fb>150.6</fb>
    <v>1</v>
  </rv>
  <rv s="0">
    <fb>150.25</fb>
    <v>1</v>
  </rv>
  <rv s="0">
    <fb>148.75</fb>
    <v>1</v>
  </rv>
  <rv s="0">
    <fb>150.85</fb>
    <v>1</v>
  </rv>
  <rv s="0">
    <fb>1574831</fb>
    <v>2</v>
  </rv>
  <rv s="0">
    <fb>45609</fb>
    <v>0</v>
  </rv>
  <rv s="0">
    <fb>148.05000000000001</fb>
    <v>1</v>
  </rv>
  <rv s="0">
    <fb>149.62</fb>
    <v>1</v>
  </rv>
  <rv s="0">
    <fb>147.65</fb>
    <v>1</v>
  </rv>
  <rv s="0">
    <fb>1812592</fb>
    <v>2</v>
  </rv>
  <rv s="0">
    <fb>45610</fb>
    <v>0</v>
  </rv>
  <rv s="0">
    <fb>150.88999999999999</fb>
    <v>1</v>
  </rv>
  <rv s="0">
    <fb>152.84</fb>
    <v>1</v>
  </rv>
  <rv s="0">
    <fb>150.43</fb>
    <v>1</v>
  </rv>
  <rv s="0">
    <fb>1822727</fb>
    <v>2</v>
  </rv>
  <rv s="0">
    <fb>45611</fb>
    <v>0</v>
  </rv>
  <rv s="0">
    <fb>154</fb>
    <v>1</v>
  </rv>
  <rv s="0">
    <fb>155.13</fb>
    <v>1</v>
  </rv>
  <rv s="0">
    <fb>152.53</fb>
    <v>1</v>
  </rv>
  <rv s="0">
    <fb>2493400</fb>
    <v>2</v>
  </rv>
  <rv s="0">
    <fb>45614</fb>
    <v>0</v>
  </rv>
  <rv s="0">
    <fb>153.38</fb>
    <v>1</v>
  </rv>
  <rv s="0">
    <fb>153.02000000000001</fb>
    <v>1</v>
  </rv>
  <rv s="0">
    <fb>152.05000000000001</fb>
    <v>1</v>
  </rv>
  <rv s="0">
    <fb>153.88999999999999</fb>
    <v>1</v>
  </rv>
  <rv s="0">
    <fb>2012422</fb>
    <v>2</v>
  </rv>
  <rv s="0">
    <fb>45615</fb>
    <v>0</v>
  </rv>
  <rv s="0">
    <fb>153</fb>
    <v>1</v>
  </rv>
  <rv s="0">
    <fb>155.61000000000001</fb>
    <v>1</v>
  </rv>
  <rv s="0">
    <fb>152.41999999999999</fb>
    <v>1</v>
  </rv>
  <rv s="0">
    <fb>157.28</fb>
    <v>1</v>
  </rv>
  <rv s="0">
    <fb>2361297</fb>
    <v>2</v>
  </rv>
  <rv s="0">
    <fb>45616</fb>
    <v>0</v>
  </rv>
  <rv s="0">
    <fb>156.38</fb>
    <v>1</v>
  </rv>
  <rv s="0">
    <fb>155.13999999999999</fb>
    <v>1</v>
  </rv>
  <rv s="0">
    <fb>156.88999999999999</fb>
    <v>1</v>
  </rv>
  <rv s="0">
    <fb>1749644</fb>
    <v>2</v>
  </rv>
  <rv s="0">
    <fb>45617</fb>
    <v>0</v>
  </rv>
  <rv s="0">
    <fb>156.66999999999999</fb>
    <v>1</v>
  </rv>
  <rv s="0">
    <fb>156.24</fb>
    <v>1</v>
  </rv>
  <rv s="0">
    <fb>154.88</fb>
    <v>1</v>
  </rv>
  <rv s="0">
    <fb>157.05000000000001</fb>
    <v>1</v>
  </rv>
  <rv s="0">
    <fb>1859501</fb>
    <v>2</v>
  </rv>
  <rv s="0">
    <fb>45618</fb>
    <v>0</v>
  </rv>
  <rv s="0">
    <fb>157.01</fb>
    <v>1</v>
  </rv>
  <rv s="0">
    <fb>159.03</fb>
    <v>1</v>
  </rv>
  <rv s="0">
    <fb>156.63999999999999</fb>
    <v>1</v>
  </rv>
  <rv s="0">
    <fb>159.16</fb>
    <v>1</v>
  </rv>
  <rv s="0">
    <fb>3988790</fb>
    <v>2</v>
  </rv>
  <rv s="0">
    <fb>45621</fb>
    <v>0</v>
  </rv>
  <rv s="0">
    <fb>160</fb>
    <v>1</v>
  </rv>
  <rv s="0">
    <fb>160.13999999999999</fb>
    <v>1</v>
  </rv>
  <rv s="0">
    <fb>158.34</fb>
    <v>1</v>
  </rv>
  <rv s="0">
    <fb>160.27000000000001</fb>
    <v>1</v>
  </rv>
  <rv s="0">
    <fb>3945712</fb>
    <v>2</v>
  </rv>
  <rv s="0">
    <fb>45622</fb>
    <v>0</v>
  </rv>
  <rv s="0">
    <fb>154.46</fb>
    <v>1</v>
  </rv>
  <rv s="0">
    <fb>154.1</fb>
    <v>1</v>
  </rv>
  <rv s="0">
    <fb>2006021</fb>
    <v>2</v>
  </rv>
  <rv s="0">
    <fb>45623</fb>
    <v>0</v>
  </rv>
  <rv s="0">
    <fb>156</fb>
    <v>1</v>
  </rv>
  <rv s="0">
    <fb>157.57</fb>
    <v>1</v>
  </rv>
  <rv s="0">
    <fb>155.89500000000001</fb>
    <v>1</v>
  </rv>
  <rv s="0">
    <fb>157.80000000000001</fb>
    <v>1</v>
  </rv>
  <rv s="0">
    <fb>1932684</fb>
    <v>2</v>
  </rv>
  <rv s="0">
    <fb>45624</fb>
    <v>0</v>
  </rv>
  <rv s="0">
    <fb>158.53</fb>
    <v>1</v>
  </rv>
  <rv s="0">
    <fb>158.58000000000001</fb>
    <v>1</v>
  </rv>
  <rv s="0">
    <fb>158.04</fb>
    <v>1</v>
  </rv>
  <rv s="0">
    <fb>159.44999999999999</fb>
    <v>1</v>
  </rv>
  <rv s="0">
    <fb>1379244</fb>
    <v>2</v>
  </rv>
  <rv s="0">
    <fb>45625</fb>
    <v>0</v>
  </rv>
  <rv s="0">
    <fb>157</fb>
    <v>1</v>
  </rv>
  <rv s="0">
    <fb>156.51</fb>
    <v>1</v>
  </rv>
  <rv s="0">
    <fb>2141565</fb>
    <v>2</v>
  </rv>
  <rv s="0">
    <fb>45628</fb>
    <v>0</v>
  </rv>
  <rv s="0">
    <fb>159.5</fb>
    <v>1</v>
  </rv>
  <rv s="0">
    <fb>158.19</fb>
    <v>1</v>
  </rv>
  <rv s="0">
    <fb>157.58000000000001</fb>
    <v>1</v>
  </rv>
  <rv s="0">
    <fb>1160349</fb>
    <v>2</v>
  </rv>
  <rv s="0">
    <fb>45629</fb>
    <v>0</v>
  </rv>
  <rv s="0">
    <fb>158.51</fb>
    <v>1</v>
  </rv>
  <rv s="0">
    <fb>157.78</fb>
    <v>1</v>
  </rv>
  <rv s="0">
    <fb>159.19</fb>
    <v>1</v>
  </rv>
  <rv s="0">
    <fb>1926463</fb>
    <v>2</v>
  </rv>
  <rv s="0">
    <fb>45630</fb>
    <v>0</v>
  </rv>
  <rv s="0">
    <fb>156.78</fb>
    <v>1</v>
  </rv>
  <rv s="0">
    <fb>156.93</fb>
    <v>1</v>
  </rv>
  <rv s="0">
    <fb>156.13999999999999</fb>
    <v>1</v>
  </rv>
  <rv s="0">
    <fb>157.32</fb>
    <v>1</v>
  </rv>
  <rv s="0">
    <fb>1233214</fb>
    <v>2</v>
  </rv>
  <rv s="0">
    <fb>45631</fb>
    <v>0</v>
  </rv>
  <rv s="0">
    <fb>158.25</fb>
    <v>1</v>
  </rv>
  <rv s="0">
    <fb>157.99</fb>
    <v>1</v>
  </rv>
  <rv s="0">
    <fb>157.68</fb>
    <v>1</v>
  </rv>
  <rv s="0">
    <fb>158.4</fb>
    <v>1</v>
  </rv>
  <rv s="0">
    <fb>1357790</fb>
    <v>2</v>
  </rv>
  <rv s="0">
    <fb>45632</fb>
    <v>0</v>
  </rv>
  <rv s="0">
    <fb>158.68</fb>
    <v>1</v>
  </rv>
  <rv s="0">
    <fb>157.06</fb>
    <v>1</v>
  </rv>
  <rv s="0">
    <fb>158.97999999999999</fb>
    <v>1</v>
  </rv>
  <rv s="0">
    <fb>1645382</fb>
    <v>2</v>
  </rv>
  <rv s="0">
    <fb>45635</fb>
    <v>0</v>
  </rv>
  <rv s="0">
    <fb>159.38</fb>
    <v>1</v>
  </rv>
  <rv s="0">
    <fb>155.91999999999999</fb>
    <v>1</v>
  </rv>
  <rv s="0">
    <fb>1679852</fb>
    <v>2</v>
  </rv>
  <rv s="0">
    <fb>45636</fb>
    <v>0</v>
  </rv>
  <rv s="0">
    <fb>158.30000000000001</fb>
    <v>1</v>
  </rv>
  <rv s="0">
    <fb>157.63</fb>
    <v>1</v>
  </rv>
  <rv s="0">
    <fb>155.44999999999999</fb>
    <v>1</v>
  </rv>
  <rv s="0">
    <fb>158.35</fb>
    <v>1</v>
  </rv>
  <rv s="0">
    <fb>2413796</fb>
    <v>2</v>
  </rv>
  <rv s="0">
    <fb>45637</fb>
    <v>0</v>
  </rv>
  <rv s="0">
    <fb>157.91999999999999</fb>
    <v>1</v>
  </rv>
  <rv s="0">
    <fb>157.52000000000001</fb>
    <v>1</v>
  </rv>
  <rv s="0">
    <fb>156.41</fb>
    <v>1</v>
  </rv>
  <rv s="0">
    <fb>158.12</fb>
    <v>1</v>
  </rv>
  <rv s="0">
    <fb>1478648</fb>
    <v>2</v>
  </rv>
  <rv s="0">
    <fb>45638</fb>
    <v>0</v>
  </rv>
  <rv s="0">
    <fb>157.69</fb>
    <v>1</v>
  </rv>
  <rv s="0">
    <fb>157.12</fb>
    <v>1</v>
  </rv>
  <rv s="0">
    <fb>1065886</fb>
    <v>2</v>
  </rv>
  <rv s="0">
    <fb>45639</fb>
    <v>0</v>
  </rv>
  <rv s="0">
    <fb>158.21</fb>
    <v>1</v>
  </rv>
  <rv s="0">
    <fb>156.30000000000001</fb>
    <v>1</v>
  </rv>
  <rv s="0">
    <fb>158.28</fb>
    <v>1</v>
  </rv>
  <rv s="0">
    <fb>1347793</fb>
    <v>2</v>
  </rv>
  <rv s="0">
    <fb>45642</fb>
    <v>0</v>
  </rv>
  <rv s="0">
    <fb>158.63999999999999</fb>
    <v>1</v>
  </rv>
  <rv s="0">
    <fb>158.93</fb>
    <v>1</v>
  </rv>
  <rv s="0">
    <fb>1709323</fb>
    <v>2</v>
  </rv>
  <rv s="0">
    <fb>45643</fb>
    <v>0</v>
  </rv>
  <rv s="0">
    <fb>158.61000000000001</fb>
    <v>1</v>
  </rv>
  <rv s="0">
    <fb>161.13</fb>
    <v>1</v>
  </rv>
  <rv s="0">
    <fb>158</fb>
    <v>1</v>
  </rv>
  <rv s="0">
    <fb>161.29499999999999</fb>
    <v>1</v>
  </rv>
  <rv s="0">
    <fb>2381043</fb>
    <v>2</v>
  </rv>
  <rv s="0">
    <fb>45644</fb>
    <v>0</v>
  </rv>
  <rv s="0">
    <fb>161.1</fb>
    <v>1</v>
  </rv>
  <rv s="0">
    <fb>159.72999999999999</fb>
    <v>1</v>
  </rv>
  <rv s="0">
    <fb>161.37</fb>
    <v>1</v>
  </rv>
  <rv s="0">
    <fb>1827986</fb>
    <v>2</v>
  </rv>
  <rv s="0">
    <fb>45645</fb>
    <v>0</v>
  </rv>
  <rv s="0">
    <fb>155.99</fb>
    <v>1</v>
  </rv>
  <rv s="0">
    <fb>155.5</fb>
    <v>1</v>
  </rv>
  <rv s="0">
    <fb>157.44499999999999</fb>
    <v>1</v>
  </rv>
  <rv s="0">
    <fb>3458022</fb>
    <v>2</v>
  </rv>
  <rv s="0">
    <fb>45646</fb>
    <v>0</v>
  </rv>
  <rv s="0">
    <fb>155.57</fb>
    <v>1</v>
  </rv>
  <rv s="0">
    <fb>150.26</fb>
    <v>1</v>
  </rv>
  <rv s="0">
    <fb>155.72999999999999</fb>
    <v>1</v>
  </rv>
  <rv s="0">
    <fb>7340421</fb>
    <v>2</v>
  </rv>
  <rv s="0">
    <fb>45649</fb>
    <v>0</v>
  </rv>
  <rv s="0">
    <fb>151.99</fb>
    <v>1</v>
  </rv>
  <rv s="0">
    <fb>154.68</fb>
    <v>1</v>
  </rv>
  <rv s="0">
    <fb>151.51</fb>
    <v>1</v>
  </rv>
  <rv s="0">
    <fb>1324530</fb>
    <v>2</v>
  </rv>
  <rv s="0">
    <fb>45650</fb>
    <v>0</v>
  </rv>
  <rv s="0">
    <fb>154.38</fb>
    <v>1</v>
  </rv>
  <rv s="0">
    <fb>155.12</fb>
    <v>1</v>
  </rv>
  <rv s="0">
    <fb>153.87</fb>
    <v>1</v>
  </rv>
  <rv s="0">
    <fb>155.47</fb>
    <v>1</v>
  </rv>
  <rv s="0">
    <fb>679055</fb>
    <v>2</v>
  </rv>
  <rv s="0">
    <fb>45653</fb>
    <v>0</v>
  </rv>
  <rv s="0">
    <fb>155.65</fb>
    <v>1</v>
  </rv>
  <rv s="0">
    <fb>156.21</fb>
    <v>1</v>
  </rv>
  <rv s="0">
    <fb>154.72</fb>
    <v>1</v>
  </rv>
  <rv s="0">
    <fb>1175643</fb>
    <v>2</v>
  </rv>
  <rv s="0">
    <fb>45656</fb>
    <v>0</v>
  </rv>
  <rv s="0">
    <fb>155.41999999999999</fb>
    <v>1</v>
  </rv>
  <rv s="0">
    <fb>155.08000000000001</fb>
    <v>1</v>
  </rv>
  <rv s="0">
    <fb>154.07</fb>
    <v>1</v>
  </rv>
  <rv s="0">
    <fb>817557</fb>
    <v>2</v>
  </rv>
  <rv s="0">
    <fb>45657</fb>
    <v>0</v>
  </rv>
  <rv s="0">
    <fb>154.09</fb>
    <v>1</v>
  </rv>
  <rv s="0">
    <fb>153.25</fb>
    <v>1</v>
  </rv>
  <rv s="0">
    <fb>154.43</fb>
    <v>1</v>
  </rv>
  <rv s="0">
    <fb>853239</fb>
    <v>2</v>
  </rv>
  <rv s="0">
    <fb>152.5</fb>
    <v>1</v>
  </rv>
  <rv s="0">
    <fb>153.97999999999999</fb>
    <v>1</v>
  </rv>
  <rv s="0">
    <fb>878386</fb>
    <v>2</v>
  </rv>
  <rv s="0">
    <fb>154.53</fb>
    <v>1</v>
  </rv>
  <rv s="0">
    <fb>153.6</fb>
    <v>1</v>
  </rv>
  <rv s="0">
    <fb>155.655</fb>
    <v>1</v>
  </rv>
  <rv s="0">
    <fb>888021</fb>
    <v>2</v>
  </rv>
  <rv s="0">
    <fb>155.24</fb>
    <v>1</v>
  </rv>
  <rv s="0">
    <fb>156.755</fb>
    <v>1</v>
  </rv>
  <rv s="0">
    <fb>1032059</fb>
    <v>2</v>
  </rv>
  <rv s="0">
    <fb>156.5</fb>
    <v>1</v>
  </rv>
  <rv s="0">
    <fb>155.97</fb>
    <v>1</v>
  </rv>
  <rv s="0">
    <fb>157.66</fb>
    <v>1</v>
  </rv>
  <rv s="0">
    <fb>1035090</fb>
    <v>2</v>
  </rv>
  <rv s="0">
    <fb>155.84</fb>
    <v>1</v>
  </rv>
  <rv s="0">
    <fb>161.69999999999999</fb>
    <v>1</v>
  </rv>
  <rv s="0">
    <fb>2260821</fb>
    <v>2</v>
  </rv>
  <rv s="0">
    <fb>158.13</fb>
    <v>1</v>
  </rv>
  <rv s="0">
    <fb>157.97</fb>
    <v>1</v>
  </rv>
  <rv s="0">
    <fb>159.29</fb>
    <v>1</v>
  </rv>
  <rv s="0">
    <fb>1243612</fb>
    <v>2</v>
  </rv>
  <rv s="0">
    <fb>159.80000000000001</fb>
    <v>1</v>
  </rv>
  <rv s="0">
    <fb>1887834</fb>
    <v>2</v>
  </rv>
  <rv s="0">
    <fb>153.63</fb>
    <v>1</v>
  </rv>
  <rv s="0">
    <fb>151.24</fb>
    <v>1</v>
  </rv>
  <rv s="0">
    <fb>154.41999999999999</fb>
    <v>1</v>
  </rv>
  <rv s="0">
    <fb>1493414</fb>
    <v>2</v>
  </rv>
  <rv s="0">
    <fb>45671</fb>
    <v>0</v>
  </rv>
  <rv s="0">
    <fb>154.36000000000001</fb>
    <v>1</v>
  </rv>
  <rv s="0">
    <fb>151.96</fb>
    <v>1</v>
  </rv>
  <rv s="0">
    <fb>151</fb>
    <v>1</v>
  </rv>
  <rv s="0">
    <fb>154.5</fb>
    <v>1</v>
  </rv>
  <rv s="0">
    <fb>1203687</fb>
    <v>2</v>
  </rv>
  <rv s="0">
    <fb>45672</fb>
    <v>0</v>
  </rv>
  <rv s="0">
    <fb>154.33000000000001</fb>
    <v>1</v>
  </rv>
  <rv s="0">
    <fb>151.27000000000001</fb>
    <v>1</v>
  </rv>
  <rv s="0">
    <fb>1189652</fb>
    <v>2</v>
  </rv>
  <rv s="0">
    <fb>45673</fb>
    <v>0</v>
  </rv>
  <rv s="0">
    <fb>154.30000000000001</fb>
    <v>1</v>
  </rv>
  <rv s="0">
    <fb>155.75</fb>
    <v>1</v>
  </rv>
  <rv s="0">
    <fb>153.88</fb>
    <v>1</v>
  </rv>
  <rv s="0">
    <fb>155.80000000000001</fb>
    <v>1</v>
  </rv>
  <rv s="0">
    <fb>2662759</fb>
    <v>2</v>
  </rv>
  <rv s="0">
    <fb>45674</fb>
    <v>0</v>
  </rv>
  <rv s="0">
    <fb>155.15</fb>
    <v>1</v>
  </rv>
  <rv s="0">
    <fb>153.9</fb>
    <v>1</v>
  </rv>
  <rv s="0">
    <fb>153.38999999999999</fb>
    <v>1</v>
  </rv>
  <rv s="0">
    <fb>155.6</fb>
    <v>1</v>
  </rv>
  <rv s="0">
    <fb>3930360</fb>
    <v>2</v>
  </rv>
  <rv s="0">
    <fb>45677</fb>
    <v>0</v>
  </rv>
  <rv s="0">
    <fb>154.69</fb>
    <v>1</v>
  </rv>
  <rv s="0">
    <fb>155.06</fb>
    <v>1</v>
  </rv>
  <rv s="0">
    <fb>153.35</fb>
    <v>1</v>
  </rv>
  <rv s="0">
    <fb>155.47999999999999</fb>
    <v>1</v>
  </rv>
  <rv s="0">
    <fb>887899</fb>
    <v>2</v>
  </rv>
  <rv s="0">
    <fb>45678</fb>
    <v>0</v>
  </rv>
  <rv s="0">
    <fb>155</fb>
    <v>1</v>
  </rv>
  <rv s="0">
    <fb>156.19999999999999</fb>
    <v>1</v>
  </rv>
  <rv s="0">
    <fb>154.72999999999999</fb>
    <v>1</v>
  </rv>
  <rv s="0">
    <fb>157.96</fb>
    <v>1</v>
  </rv>
  <rv s="0">
    <fb>1191280</fb>
    <v>2</v>
  </rv>
  <rv s="0">
    <fb>45679</fb>
    <v>0</v>
  </rv>
  <rv s="0">
    <fb>157.25</fb>
    <v>1</v>
  </rv>
  <rv s="0">
    <fb>157.75</fb>
    <v>1</v>
  </rv>
  <rv s="0">
    <fb>156.69999999999999</fb>
    <v>1</v>
  </rv>
  <rv s="0">
    <fb>158.44999999999999</fb>
    <v>1</v>
  </rv>
  <rv s="0">
    <fb>1263536</fb>
    <v>2</v>
  </rv>
  <rv s="0">
    <fb>45680</fb>
    <v>0</v>
  </rv>
  <rv s="0">
    <fb>157.85</fb>
    <v>1</v>
  </rv>
  <rv s="0">
    <fb>156.4</fb>
    <v>1</v>
  </rv>
  <rv s="0">
    <fb>1088333</fb>
    <v>2</v>
  </rv>
  <rv s="0">
    <fb>45681</fb>
    <v>0</v>
  </rv>
  <rv s="0">
    <fb>158.69999999999999</fb>
    <v>1</v>
  </rv>
  <rv s="0">
    <fb>158.65</fb>
    <v>1</v>
  </rv>
  <rv s="0">
    <fb>158.5</fb>
    <v>1</v>
  </rv>
  <rv s="0">
    <fb>159.46</fb>
    <v>1</v>
  </rv>
  <rv s="0">
    <fb>1821566</fb>
    <v>2</v>
  </rv>
  <rv s="0">
    <fb>45685</fb>
    <v>0</v>
  </rv>
  <rv s="0">
    <fb>159.66999999999999</fb>
    <v>1</v>
  </rv>
  <rv s="0">
    <fb>159.28</fb>
    <v>1</v>
  </rv>
  <rv s="0">
    <fb>159.18</fb>
    <v>1</v>
  </rv>
  <rv s="0">
    <fb>160.37</fb>
    <v>1</v>
  </rv>
  <rv s="0">
    <fb>1619685</fb>
    <v>2</v>
  </rv>
  <rv s="0">
    <fb>45686</fb>
    <v>0</v>
  </rv>
  <rv s="0">
    <fb>160.68</fb>
    <v>1</v>
  </rv>
  <rv s="0">
    <fb>159.09</fb>
    <v>1</v>
  </rv>
  <rv s="0">
    <fb>160.78</fb>
    <v>1</v>
  </rv>
  <rv s="0">
    <fb>1318566</fb>
    <v>2</v>
  </rv>
  <rv s="0">
    <fb>45687</fb>
    <v>0</v>
  </rv>
  <rv s="0">
    <fb>159.35</fb>
    <v>1</v>
  </rv>
  <rv s="0">
    <fb>160.61000000000001</fb>
    <v>1</v>
  </rv>
  <rv s="0">
    <fb>158.82</fb>
    <v>1</v>
  </rv>
  <rv s="0">
    <fb>1206445</fb>
    <v>2</v>
  </rv>
  <rv s="0">
    <fb>45688</fb>
    <v>0</v>
  </rv>
  <rv s="0">
    <fb>160.56</fb>
    <v>1</v>
  </rv>
  <rv s="0">
    <fb>159.84</fb>
    <v>1</v>
  </rv>
  <rv s="0">
    <fb>161.42500000000001</fb>
    <v>1</v>
  </rv>
  <rv s="0">
    <fb>2896059</fb>
    <v>2</v>
  </rv>
  <rv s="0">
    <fb>45691</fb>
    <v>0</v>
  </rv>
  <rv s="0">
    <fb>156.16999999999999</fb>
    <v>1</v>
  </rv>
  <rv s="0">
    <fb>1299935</fb>
    <v>2</v>
  </rv>
  <rv s="0">
    <fb>45692</fb>
    <v>0</v>
  </rv>
  <rv s="0">
    <fb>159.6</fb>
    <v>1</v>
  </rv>
  <rv s="0">
    <fb>157.69999999999999</fb>
    <v>1</v>
  </rv>
  <rv s="0">
    <fb>159.69</fb>
    <v>1</v>
  </rv>
  <rv s="0">
    <fb>1174484</fb>
    <v>2</v>
  </rv>
  <rv s="0">
    <fb>45693</fb>
    <v>0</v>
  </rv>
  <rv s="0">
    <fb>158.31</fb>
    <v>1</v>
  </rv>
  <rv s="0">
    <fb>158.57</fb>
    <v>1</v>
  </rv>
  <rv s="0">
    <fb>157.65</fb>
    <v>1</v>
  </rv>
  <rv s="0">
    <fb>159.07</fb>
    <v>1</v>
  </rv>
  <rv s="0">
    <fb>1594857</fb>
    <v>2</v>
  </rv>
  <rv s="0">
    <fb>45694</fb>
    <v>0</v>
  </rv>
  <rv s="0">
    <fb>159.97999999999999</fb>
    <v>1</v>
  </rv>
  <rv s="0">
    <fb>162.63999999999999</fb>
    <v>1</v>
  </rv>
  <rv s="0">
    <fb>159.82</fb>
    <v>1</v>
  </rv>
  <rv s="0">
    <fb>2051681</fb>
    <v>2</v>
  </rv>
  <rv s="0">
    <fb>45695</fb>
    <v>0</v>
  </rv>
  <rv s="0">
    <fb>161.63999999999999</fb>
    <v>1</v>
  </rv>
  <rv s="0">
    <fb>162.66999999999999</fb>
    <v>1</v>
  </rv>
  <rv s="0">
    <fb>162.97499999999999</fb>
    <v>1</v>
  </rv>
  <rv s="0">
    <fb>1676158</fb>
    <v>2</v>
  </rv>
  <rv s="0">
    <fb>45698</fb>
    <v>0</v>
  </rv>
  <rv s="0">
    <fb>160.91</fb>
    <v>1</v>
  </rv>
  <rv s="0">
    <fb>162.83000000000001</fb>
    <v>1</v>
  </rv>
  <rv s="0">
    <fb>160.33000000000001</fb>
    <v>1</v>
  </rv>
  <rv s="0">
    <fb>162.84</fb>
    <v>1</v>
  </rv>
  <rv s="0">
    <fb>1431527</fb>
    <v>2</v>
  </rv>
  <rv s="0">
    <fb>45699</fb>
    <v>0</v>
  </rv>
  <rv s="0">
    <fb>162.02000000000001</fb>
    <v>1</v>
  </rv>
  <rv s="0">
    <fb>162.16</fb>
    <v>1</v>
  </rv>
  <rv s="0">
    <fb>161.61000000000001</fb>
    <v>1</v>
  </rv>
  <rv s="0">
    <fb>163.03</fb>
    <v>1</v>
  </rv>
  <rv s="0">
    <fb>1530120</fb>
    <v>2</v>
  </rv>
  <rv s="0">
    <fb>45700</fb>
    <v>0</v>
  </rv>
  <rv s="0">
    <fb>161.24</fb>
    <v>1</v>
  </rv>
  <rv s="0">
    <fb>165.98</fb>
    <v>1</v>
  </rv>
  <rv s="0">
    <fb>159.81</fb>
    <v>1</v>
  </rv>
  <rv s="0">
    <fb>2199814</fb>
    <v>2</v>
  </rv>
  <rv s="0">
    <fb>45701</fb>
    <v>0</v>
  </rv>
  <rv s="0">
    <fb>165.77</fb>
    <v>1</v>
  </rv>
  <rv s="0">
    <fb>166.72</fb>
    <v>1</v>
  </rv>
  <rv s="0">
    <fb>164.61</fb>
    <v>1</v>
  </rv>
  <rv s="0">
    <fb>167.61</fb>
    <v>1</v>
  </rv>
  <rv s="0">
    <fb>1843099</fb>
    <v>2</v>
  </rv>
  <rv s="0">
    <fb>45702</fb>
    <v>0</v>
  </rv>
  <rv s="0">
    <fb>167.92</fb>
    <v>1</v>
  </rv>
  <rv s="0">
    <fb>165.44</fb>
    <v>1</v>
  </rv>
  <rv s="0">
    <fb>165</fb>
    <v>1</v>
  </rv>
  <rv s="0">
    <fb>2390053</fb>
    <v>2</v>
  </rv>
  <rv s="0">
    <fb>45705</fb>
    <v>0</v>
  </rv>
  <rv s="0">
    <fb>164.99</fb>
    <v>1</v>
  </rv>
  <rv s="0">
    <fb>164.97</fb>
    <v>1</v>
  </rv>
  <rv s="0">
    <fb>165.14</fb>
    <v>1</v>
  </rv>
  <rv s="0">
    <fb>1976104</fb>
    <v>2</v>
  </rv>
  <rv s="0">
    <fb>45706</fb>
    <v>0</v>
  </rv>
  <rv s="0">
    <fb>162.6</fb>
    <v>1</v>
  </rv>
  <rv s="0">
    <fb>162.19999999999999</fb>
    <v>1</v>
  </rv>
  <rv s="0">
    <fb>165.45</fb>
    <v>1</v>
  </rv>
  <rv s="0">
    <fb>2577577</fb>
    <v>2</v>
  </rv>
  <rv s="0">
    <fb>45707</fb>
    <v>0</v>
  </rv>
  <rv s="0">
    <fb>158.75</fb>
    <v>1</v>
  </rv>
  <rv s="0">
    <fb>158.94</fb>
    <v>1</v>
  </rv>
  <rv s="0">
    <fb>156.59</fb>
    <v>1</v>
  </rv>
  <rv s="0">
    <fb>160.72999999999999</fb>
    <v>1</v>
  </rv>
  <rv s="0">
    <fb>3262757</fb>
    <v>2</v>
  </rv>
  <rv s="0">
    <fb>45708</fb>
    <v>0</v>
  </rv>
  <rv s="0">
    <fb>159.04</fb>
    <v>1</v>
  </rv>
  <rv s="0">
    <fb>159.37</fb>
    <v>1</v>
  </rv>
  <rv s="0">
    <fb>2747437</fb>
    <v>2</v>
  </rv>
  <rv s="0">
    <fb>45709</fb>
    <v>0</v>
  </rv>
  <rv s="0">
    <fb>151.72999999999999</fb>
    <v>1</v>
  </rv>
  <rv s="0">
    <fb>151.41999999999999</fb>
    <v>1</v>
  </rv>
  <rv s="0">
    <fb>156.12</fb>
    <v>1</v>
  </rv>
  <rv s="0">
    <fb>3845525</fb>
    <v>2</v>
  </rv>
  <rv s="0">
    <fb>45712</fb>
    <v>0</v>
  </rv>
  <rv s="0">
    <fb>149.9</fb>
    <v>1</v>
  </rv>
  <rv s="0">
    <fb>156.22999999999999</fb>
    <v>1</v>
  </rv>
  <rv s="0">
    <fb>148.97999999999999</fb>
    <v>1</v>
  </rv>
  <rv s="0">
    <fb>2875480</fb>
    <v>2</v>
  </rv>
  <rv s="0">
    <fb>45713</fb>
    <v>0</v>
  </rv>
  <rv s="0">
    <fb>155.94</fb>
    <v>1</v>
  </rv>
  <rv s="0">
    <fb>154.27000000000001</fb>
    <v>1</v>
  </rv>
  <rv s="0">
    <fb>152.99</fb>
    <v>1</v>
  </rv>
  <rv s="0">
    <fb>156.45500000000001</fb>
    <v>1</v>
  </rv>
  <rv s="0">
    <fb>1762476</fb>
    <v>2</v>
  </rv>
  <rv s="0">
    <fb>45714</fb>
    <v>0</v>
  </rv>
  <rv s="0">
    <fb>156.26</fb>
    <v>1</v>
  </rv>
  <rv s="0">
    <fb>153.44999999999999</fb>
    <v>1</v>
  </rv>
  <rv s="0">
    <fb>156.6</fb>
    <v>1</v>
  </rv>
  <rv s="0">
    <fb>1504902</fb>
    <v>2</v>
  </rv>
  <rv s="0">
    <fb>45715</fb>
    <v>0</v>
  </rv>
  <rv s="0">
    <fb>155.9</fb>
    <v>1</v>
  </rv>
  <rv s="0">
    <fb>156.29</fb>
    <v>1</v>
  </rv>
  <rv s="0">
    <fb>154.80000000000001</fb>
    <v>1</v>
  </rv>
  <rv s="0">
    <fb>1580374</fb>
    <v>2</v>
  </rv>
  <rv s="0">
    <fb>45716</fb>
    <v>0</v>
  </rv>
  <rv s="0">
    <fb>156.74</fb>
    <v>1</v>
  </rv>
  <rv s="0">
    <fb>154.66</fb>
    <v>1</v>
  </rv>
  <rv s="0">
    <fb>5342538</fb>
    <v>2</v>
  </rv>
  <rv s="0">
    <fb>45719</fb>
    <v>0</v>
  </rv>
  <rv s="0">
    <fb>157.13</fb>
    <v>1</v>
  </rv>
  <rv s="0">
    <fb>155.29</fb>
    <v>1</v>
  </rv>
  <rv s="0">
    <fb>1846285</fb>
    <v>2</v>
  </rv>
  <rv s="0">
    <fb>45720</fb>
    <v>0</v>
  </rv>
  <rv s="0">
    <fb>157.76</fb>
    <v>1</v>
  </rv>
  <rv s="0">
    <fb>155.685</fb>
    <v>1</v>
  </rv>
  <rv s="0">
    <fb>1467357</fb>
    <v>2</v>
  </rv>
  <rv s="0">
    <fb>45721</fb>
    <v>0</v>
  </rv>
  <rv s="0">
    <fb>156.36000000000001</fb>
    <v>1</v>
  </rv>
  <rv s="0">
    <fb>156.38999999999999</fb>
    <v>1</v>
  </rv>
  <rv s="0">
    <fb>154.4</fb>
    <v>1</v>
  </rv>
  <rv s="0">
    <fb>156.97999999999999</fb>
    <v>1</v>
  </rv>
  <rv s="0">
    <fb>1730411</fb>
    <v>2</v>
  </rv>
  <rv s="0">
    <fb>45722</fb>
    <v>0</v>
  </rv>
  <rv s="0">
    <fb>156.44</fb>
    <v>1</v>
  </rv>
  <rv s="0">
    <fb>153.59</fb>
    <v>1</v>
  </rv>
  <rv s="0">
    <fb>156.88</fb>
    <v>1</v>
  </rv>
  <rv s="0">
    <fb>2374229</fb>
    <v>2</v>
  </rv>
  <rv s="0">
    <fb>45723</fb>
    <v>0</v>
  </rv>
  <rv s="0">
    <fb>150.88</fb>
    <v>1</v>
  </rv>
  <rv s="0">
    <fb>148.5</fb>
    <v>1</v>
  </rv>
  <rv s="0">
    <fb>147.22</fb>
    <v>1</v>
  </rv>
  <rv s="0">
    <fb>150.96</fb>
    <v>1</v>
  </rv>
  <rv s="0">
    <fb>2627604</fb>
    <v>2</v>
  </rv>
  <rv s="0">
    <fb>45726</fb>
    <v>0</v>
  </rv>
  <rv s="0">
    <fb>149.19999999999999</fb>
    <v>1</v>
  </rv>
  <rv s="0">
    <fb>148.13999999999999</fb>
    <v>1</v>
  </rv>
  <rv s="0">
    <fb>149.58000000000001</fb>
    <v>1</v>
  </rv>
  <rv s="0">
    <fb>1456710</fb>
    <v>2</v>
  </rv>
  <rv s="0">
    <fb>45727</fb>
    <v>0</v>
  </rv>
  <rv s="0">
    <fb>145.69</fb>
    <v>1</v>
  </rv>
  <rv s="0">
    <fb>146.91999999999999</fb>
    <v>1</v>
  </rv>
  <rv s="0">
    <fb>148.13</fb>
    <v>1</v>
  </rv>
  <rv s="0">
    <fb>2523185</fb>
    <v>2</v>
  </rv>
  <rv s="0">
    <fb>45728</fb>
    <v>0</v>
  </rv>
  <rv s="0">
    <fb>145.75</fb>
    <v>1</v>
  </rv>
  <rv s="0">
    <fb>144.80000000000001</fb>
    <v>1</v>
  </rv>
  <rv s="0">
    <fb>142.97999999999999</fb>
    <v>1</v>
  </rv>
  <rv s="0">
    <fb>145.84</fb>
    <v>1</v>
  </rv>
  <rv s="0">
    <fb>2922633</fb>
    <v>2</v>
  </rv>
  <rv s="0">
    <fb>45729</fb>
    <v>0</v>
  </rv>
  <rv s="0">
    <fb>145.01</fb>
    <v>1</v>
  </rv>
  <rv s="0">
    <fb>143.66999999999999</fb>
    <v>1</v>
  </rv>
  <rv s="0">
    <fb>145.57</fb>
    <v>1</v>
  </rv>
  <rv s="0">
    <fb>2669521</fb>
    <v>2</v>
  </rv>
  <rv s="0">
    <fb>45730</fb>
    <v>0</v>
  </rv>
  <rv s="0">
    <fb>142.57</fb>
    <v>1</v>
  </rv>
  <rv s="0">
    <fb>141.41</fb>
    <v>1</v>
  </rv>
  <rv s="0">
    <fb>144.03</fb>
    <v>1</v>
  </rv>
  <rv s="0">
    <fb>2741381</fb>
    <v>2</v>
  </rv>
  <rv s="0">
    <fb>45733</fb>
    <v>0</v>
  </rv>
  <rv s="0">
    <fb>143.88999999999999</fb>
    <v>1</v>
  </rv>
  <rv s="0">
    <fb>144.66</fb>
    <v>1</v>
  </rv>
  <rv s="0">
    <fb>143.285</fb>
    <v>1</v>
  </rv>
  <rv s="0">
    <fb>1734195</fb>
    <v>2</v>
  </rv>
  <rv s="0">
    <fb>45734</fb>
    <v>0</v>
  </rv>
  <rv s="0">
    <fb>145.38999999999999</fb>
    <v>1</v>
  </rv>
  <rv s="0">
    <fb>144.19999999999999</fb>
    <v>1</v>
  </rv>
  <rv s="0">
    <fb>143.54</fb>
    <v>1</v>
  </rv>
  <rv s="0">
    <fb>146.5</fb>
    <v>1</v>
  </rv>
  <rv s="0">
    <fb>1552183</fb>
    <v>2</v>
  </rv>
  <rv s="0">
    <fb>45735</fb>
    <v>0</v>
  </rv>
  <rv s="0">
    <fb>142.77000000000001</fb>
    <v>1</v>
  </rv>
  <rv s="0">
    <fb>142.54</fb>
    <v>1</v>
  </rv>
  <rv s="0">
    <fb>144.47</fb>
    <v>1</v>
  </rv>
  <rv s="0">
    <fb>1612901</fb>
    <v>2</v>
  </rv>
  <rv s="0">
    <fb>45736</fb>
    <v>0</v>
  </rv>
  <rv s="0">
    <fb>143.91</fb>
    <v>1</v>
  </rv>
  <rv s="0">
    <fb>145.93</fb>
    <v>1</v>
  </rv>
  <rv s="0">
    <fb>143.68</fb>
    <v>1</v>
  </rv>
  <rv s="0">
    <fb>146</fb>
    <v>1</v>
  </rv>
  <rv s="0">
    <fb>3402826</fb>
    <v>2</v>
  </rv>
  <rv s="0">
    <fb>45737</fb>
    <v>0</v>
  </rv>
  <rv s="0">
    <fb>145.69999999999999</fb>
    <v>1</v>
  </rv>
  <rv s="0">
    <fb>145.19999999999999</fb>
    <v>1</v>
  </rv>
  <rv s="0">
    <fb>146.94999999999999</fb>
    <v>1</v>
  </rv>
  <rv s="0">
    <fb>6482426</fb>
    <v>2</v>
  </rv>
  <rv s="0">
    <fb>39079214</fb>
    <v>2</v>
  </rv>
  <rv s="0">
    <fb>51765991</fb>
    <v>2</v>
  </rv>
  <rv s="0">
    <fb>45536</fb>
    <v>0</v>
  </rv>
  <rv s="0">
    <fb>53914935</fb>
    <v>2</v>
  </rv>
  <rv s="0">
    <fb>38337026</fb>
    <v>2</v>
  </rv>
  <rv s="0">
    <fb>42309266</fb>
    <v>2</v>
  </rv>
  <rv s="0">
    <fb>45627</fb>
    <v>0</v>
  </rv>
  <rv s="0">
    <fb>36875992</fb>
    <v>2</v>
  </rv>
  <rv s="0">
    <fb>45658</fb>
    <v>0</v>
  </rv>
  <rv s="0">
    <fb>32999064</fb>
    <v>2</v>
  </rv>
  <rv s="0">
    <fb>45689</fb>
    <v>0</v>
  </rv>
  <rv s="0">
    <fb>44666898</fb>
    <v>2</v>
  </rv>
  <rv s="0">
    <fb>45717</fb>
    <v>0</v>
  </rv>
  <rv s="0">
    <fb>37143847</fb>
    <v>2</v>
  </rv>
  <rv s="0">
    <fb>4.03</fb>
    <v>1</v>
  </rv>
  <rv s="0">
    <fb>4.07</fb>
    <v>1</v>
  </rv>
  <rv s="0">
    <fb>4.0599999999999996</fb>
    <v>1</v>
  </rv>
  <rv s="0">
    <fb>4.08</fb>
    <v>1</v>
  </rv>
  <rv s="0">
    <fb>4.04</fb>
    <v>1</v>
  </rv>
  <rv s="0">
    <fb>4.05</fb>
    <v>1</v>
  </rv>
  <rv s="0">
    <fb>4.0199999999999996</fb>
    <v>1</v>
  </rv>
  <rv s="0">
    <fb>4</fb>
    <v>1</v>
  </rv>
  <rv s="0">
    <fb>3.97</fb>
    <v>1</v>
  </rv>
  <rv s="0">
    <fb>3.95</fb>
    <v>1</v>
  </rv>
  <rv s="0">
    <fb>3.98</fb>
    <v>1</v>
  </rv>
  <rv s="0">
    <fb>4.01</fb>
    <v>1</v>
  </rv>
  <rv s="0">
    <fb>3.99</fb>
    <v>1</v>
  </rv>
  <rv s="0">
    <fb>28.59</fb>
    <v>1</v>
  </rv>
  <rv s="0">
    <fb>28.86</fb>
    <v>1</v>
  </rv>
  <rv s="0">
    <fb>28.84</fb>
    <v>1</v>
  </rv>
  <rv s="0">
    <fb>29.02</fb>
    <v>1</v>
  </rv>
  <rv s="0">
    <fb>29.52</fb>
    <v>1</v>
  </rv>
  <rv s="0">
    <fb>29.37</fb>
    <v>1</v>
  </rv>
  <rv s="0">
    <fb>29.29</fb>
    <v>1</v>
  </rv>
  <rv s="0">
    <fb>28.9</fb>
    <v>1</v>
  </rv>
  <rv s="0">
    <fb>29.19</fb>
    <v>1</v>
  </rv>
  <rv s="0">
    <fb>29.98</fb>
    <v>1</v>
  </rv>
  <rv s="0">
    <fb>29.45</fb>
    <v>1</v>
  </rv>
  <rv s="0">
    <fb>29.57</fb>
    <v>1</v>
  </rv>
  <rv s="0">
    <fb>30.15</fb>
    <v>1</v>
  </rv>
  <rv s="0">
    <fb>30.22</fb>
    <v>1</v>
  </rv>
  <rv s="0">
    <fb>30.2</fb>
    <v>1</v>
  </rv>
  <rv s="0">
    <fb>30.18</fb>
    <v>1</v>
  </rv>
  <rv s="0">
    <fb>30.52</fb>
    <v>1</v>
  </rv>
  <rv s="0">
    <fb>30.62</fb>
    <v>1</v>
  </rv>
  <rv s="0">
    <fb>30.67</fb>
    <v>1</v>
  </rv>
  <rv s="0">
    <fb>18.88</fb>
    <v>1</v>
  </rv>
  <rv s="0">
    <fb>18.96</fb>
    <v>1</v>
  </rv>
  <rv s="0">
    <fb>19.03</fb>
    <v>1</v>
  </rv>
  <rv s="0">
    <fb>19</fb>
    <v>1</v>
  </rv>
  <rv s="0">
    <fb>19.100000000000001</fb>
    <v>1</v>
  </rv>
  <rv s="0">
    <fb>18.989999999999998</fb>
    <v>1</v>
  </rv>
  <rv s="0">
    <fb>18.87</fb>
    <v>1</v>
  </rv>
  <rv s="0">
    <fb>18.809999999999999</fb>
    <v>1</v>
  </rv>
  <rv s="0">
    <fb>19.02</fb>
    <v>1</v>
  </rv>
  <rv s="0">
    <fb>18.98</fb>
    <v>1</v>
  </rv>
  <rv s="0">
    <fb>18.95</fb>
    <v>1</v>
  </rv>
  <rv s="0">
    <fb>19.190000000000001</fb>
    <v>1</v>
  </rv>
  <rv s="0">
    <fb>19.16</fb>
    <v>1</v>
  </rv>
  <rv s="0">
    <fb>19.25</fb>
    <v>1</v>
  </rv>
  <rv s="0">
    <fb>19.14</fb>
    <v>1</v>
  </rv>
  <rv s="0">
    <fb>19.260000000000002</fb>
    <v>1</v>
  </rv>
  <rv s="0">
    <fb>19.39</fb>
    <v>1</v>
  </rv>
  <rv s="0">
    <fb>19.350000000000001</fb>
    <v>1</v>
  </rv>
  <rv s="0">
    <fb>19.54</fb>
    <v>1</v>
  </rv>
  <rv s="0">
    <fb>19.5</fb>
    <v>1</v>
  </rv>
  <rv s="0">
    <fb>71.42</fb>
    <v>1</v>
  </rv>
  <rv s="0">
    <fb>71.81</fb>
    <v>1</v>
  </rv>
  <rv s="0">
    <fb>71.92</fb>
    <v>1</v>
  </rv>
  <rv s="0">
    <fb>71.78</fb>
    <v>1</v>
  </rv>
  <rv s="0">
    <fb>72.8</fb>
    <v>1</v>
  </rv>
  <rv s="0">
    <fb>72.91</fb>
    <v>1</v>
  </rv>
  <rv s="0">
    <fb>72.62</fb>
    <v>1</v>
  </rv>
  <rv s="0">
    <fb>70.959999999999994</fb>
    <v>1</v>
  </rv>
  <rv s="0">
    <fb>70.739999999999995</fb>
    <v>1</v>
  </rv>
  <rv s="0">
    <fb>70.72</fb>
    <v>1</v>
  </rv>
  <rv s="0">
    <fb>70.760000000000005</fb>
    <v>1</v>
  </rv>
  <rv s="0">
    <fb>71.099999999999994</fb>
    <v>1</v>
  </rv>
  <rv s="0">
    <fb>71.739999999999995</fb>
    <v>1</v>
  </rv>
  <rv s="0">
    <fb>72.88</fb>
    <v>1</v>
  </rv>
  <rv s="0">
    <fb>73.42</fb>
    <v>1</v>
  </rv>
  <rv s="0">
    <fb>72.319999999999993</fb>
    <v>1</v>
  </rv>
  <rv s="0">
    <fb>74.66</fb>
    <v>1</v>
  </rv>
  <rv s="0">
    <fb>75.459999999999994</fb>
    <v>1</v>
  </rv>
  <rv s="0">
    <fb>76.349999999999994</fb>
    <v>1</v>
  </rv>
  <rv s="0">
    <fb>76.900000000000006</fb>
    <v>1</v>
  </rv>
  <rv s="0">
    <fb>76.599999999999994</fb>
    <v>1</v>
  </rv>
  <rv s="1">
    <v>3</v>
    <v>XASX:CBA</v>
    <v>Monthly</v>
    <v>45474</v>
    <v>45747</v>
    <v>0</v>
    <v>1</v>
    <v>638781120000000000,638783982196954468,0</v>
    <v>0</v>
    <v>aa5cec</v>
    <v>XASX:CBA</v>
    <v>1</v>
    <v>2</v>
    <v>3</v>
    <v>4</v>
    <v>5</v>
  </rv>
  <rv s="2">
    <v>4</v>
    <v>XASX:CBA</v>
    <v>Monthly</v>
    <v>45474</v>
    <v>45747</v>
    <v>0</v>
    <v>1</v>
    <v>638781120000000000,638783982197288261,0</v>
    <v>0</v>
    <v>aa5cec</v>
    <v>XASX:CBA</v>
    <v>1</v>
    <v>5</v>
  </rv>
  <rv s="3">
    <v>5</v>
    <v>XASX:CBA</v>
    <v>Daily</v>
    <v>45658</v>
    <v>45670</v>
    <v>0</v>
    <v>1</v>
    <v>638723232000000000,638743386398399158,0</v>
    <v>6</v>
    <v>aa5cec</v>
    <v>XASX:CBA</v>
    <v>7</v>
  </rv>
  <rv s="3">
    <v>5</v>
    <v>XASX:CBA</v>
    <v>Daily</v>
    <v>45658</v>
    <v>45688</v>
    <v>0</v>
    <v>1</v>
    <v>638738784000000000,638783982195247789,0</v>
    <v>8</v>
    <v>aa5cec</v>
    <v>XASX:CBA</v>
    <v>9</v>
  </rv>
  <rv s="1">
    <v>3</v>
    <v>XASX:CBA</v>
    <v>Daily</v>
    <v>45292</v>
    <v>45740</v>
    <v>0</v>
    <v>1</v>
    <v>638781120000000000,638783982196598103,0</v>
    <v>10</v>
    <v>aa5cec</v>
    <v>XASX:CBA</v>
    <v>11</v>
    <v>12</v>
    <v>13</v>
    <v>14</v>
    <v>15</v>
  </rv>
  <rv s="3">
    <v>5</v>
    <v>XASX:TLS</v>
    <v>Daily</v>
    <v>45658</v>
    <v>45688</v>
    <v>0</v>
    <v>1</v>
    <v>638738784000000000,638748352649456955,0</v>
    <v>8</v>
    <v>aa9vc7</v>
    <v>XASX:TLS</v>
    <v>16</v>
  </rv>
  <rv s="3">
    <v>5</v>
    <v>XASX:COL</v>
    <v>Daily</v>
    <v>45658</v>
    <v>45688</v>
    <v>0</v>
    <v>1</v>
    <v>638738784000000000,638748352649787029,0</v>
    <v>8</v>
    <v>bny7zr</v>
    <v>XASX:COL</v>
    <v>17</v>
  </rv>
  <rv s="3">
    <v>5</v>
    <v>XASX:ANZ</v>
    <v>Daily</v>
    <v>45658</v>
    <v>45688</v>
    <v>0</v>
    <v>1</v>
    <v>638738784000000000,638748352650113878,0</v>
    <v>8</v>
    <v>aa4inm</v>
    <v>XASX:ANZ</v>
    <v>18</v>
  </rv>
  <rv s="3">
    <v>5</v>
    <v>XASX:WES</v>
    <v>Daily</v>
    <v>45658</v>
    <v>45688</v>
    <v>0</v>
    <v>1</v>
    <v>638738784000000000,638748352649127837,0</v>
    <v>8</v>
    <v>aaaerw</v>
    <v>XASX:WES</v>
    <v>19</v>
  </rv>
</rvData>
</file>

<file path=xl/richData/rdrichvaluestructure.xml><?xml version="1.0" encoding="utf-8"?>
<rvStructures xmlns="http://schemas.microsoft.com/office/spreadsheetml/2017/richdata" count="4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  <k n="Open" t="a"/>
    <k n="High" t="a"/>
    <k n="Low" t="a"/>
    <k n="Volume" t="a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  <k n="Volume" t="a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6">
    <spb s="0">
      <v>1</v>
    </spb>
    <spb s="0">
      <v>2</v>
    </spb>
    <spb s="0">
      <v>3</v>
    </spb>
    <spb s="1">
      <v>2</v>
      <v>1</v>
      <v>2</v>
      <v>2</v>
      <v>2</v>
      <v>3</v>
    </spb>
    <spb s="2">
      <v>1</v>
      <v>2</v>
      <v>3</v>
    </spb>
    <spb s="3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4">
  <s>
    <k n="_Self" t="i"/>
  </s>
  <s>
    <k n="Low" t="i"/>
    <k n="Date" t="i"/>
    <k n="High" t="i"/>
    <k n="Open" t="i"/>
    <k n="Close" t="i"/>
    <k n="Volume" t="i"/>
  </s>
  <s>
    <k n="Date" t="i"/>
    <k n="Close" t="i"/>
    <k n="Volume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0" formatCode="General"/>
    </x:dxf>
    <x:dxf>
      <x:numFmt numFmtId="3" formatCode="#,##0"/>
    </x:dxf>
    <x:dxf>
      <x:numFmt numFmtId="19" formatCode="d/mm/yyyy"/>
    </x:dxf>
  </dxfs>
  <richProperties>
    <rPr n="NumberFormat" t="s"/>
  </richProperties>
  <richStyles>
    <rSty dxfid="2"/>
    <rSty dxfid="0">
      <rpv i="0">_-[$$-en-AU]* #,##0.00_-;-[$$-en-AU]* #,##0.00_-;_-[$$-en-AU]* "-"??_-;_-@_-</rpv>
    </rSty>
    <rSty dxfid="1">
      <rpv i="0">#,##0</rpv>
    </rSty>
  </richStyles>
</richStyleSheet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99EC3-4DF7-4A70-ACD4-F89498F42BDC}" name="qASX" displayName="qASX" ref="A1:C2057" tableType="queryTable" totalsRowShown="0">
  <autoFilter ref="A1:C2057" xr:uid="{5C399EC3-4DF7-4A70-ACD4-F89498F42BDC}"/>
  <tableColumns count="3">
    <tableColumn id="1" xr3:uid="{E3D8DDA9-8975-44E2-AAB6-6A9C11FB6C3F}" uniqueName="1" name="Company name" queryTableFieldId="1" dataDxfId="2"/>
    <tableColumn id="2" xr3:uid="{F34AA311-EB03-4C83-9B6E-319F2FA2A8CB}" uniqueName="2" name="ASX code" queryTableFieldId="2" dataDxfId="1"/>
    <tableColumn id="3" xr3:uid="{55398E2F-400D-4250-B181-F759386A60C5}" uniqueName="3" name="GICS industry group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E3F8-A3D4-464B-8E20-F53B044ABAE3}">
  <dimension ref="A1:D13"/>
  <sheetViews>
    <sheetView showGridLines="0" tabSelected="1" zoomScale="175" zoomScaleNormal="175" workbookViewId="0"/>
  </sheetViews>
  <sheetFormatPr defaultRowHeight="15.75" x14ac:dyDescent="0.25"/>
  <cols>
    <col min="1" max="1" width="11.5" customWidth="1"/>
    <col min="2" max="3" width="10.125" bestFit="1" customWidth="1"/>
  </cols>
  <sheetData>
    <row r="1" spans="1:4" x14ac:dyDescent="0.25">
      <c r="A1" s="2"/>
      <c r="B1" s="5" t="s">
        <v>4161</v>
      </c>
    </row>
    <row r="2" spans="1:4" x14ac:dyDescent="0.25">
      <c r="A2" s="2" t="s">
        <v>4159</v>
      </c>
      <c r="B2" s="13" t="s">
        <v>4158</v>
      </c>
    </row>
    <row r="3" spans="1:4" x14ac:dyDescent="0.25">
      <c r="A3" s="2" t="s">
        <v>4160</v>
      </c>
      <c r="B3" s="14">
        <v>45658</v>
      </c>
    </row>
    <row r="4" spans="1:4" x14ac:dyDescent="0.25">
      <c r="A4" s="2" t="s">
        <v>4162</v>
      </c>
      <c r="B4" s="14">
        <v>45670</v>
      </c>
    </row>
    <row r="5" spans="1:4" x14ac:dyDescent="0.25">
      <c r="C5" t="str" cm="1">
        <f t="array" aca="1" ref="C5:D13" ca="1">_xlfn.STOCKHISTORY(B2,B3,B4)</f>
        <v>Date</v>
      </c>
      <c r="D5" t="str">
        <f ca="1"/>
        <v>Close</v>
      </c>
    </row>
    <row r="6" spans="1:4" x14ac:dyDescent="0.25">
      <c r="C6" vm="1">
        <f ca="1"/>
        <v>45659</v>
      </c>
      <c r="D6" vm="2">
        <f ca="1"/>
        <v>153.57</v>
      </c>
    </row>
    <row r="7" spans="1:4" x14ac:dyDescent="0.25">
      <c r="C7" vm="3">
        <f ca="1"/>
        <v>45660</v>
      </c>
      <c r="D7" vm="4">
        <f ca="1"/>
        <v>155.03</v>
      </c>
    </row>
    <row r="8" spans="1:4" x14ac:dyDescent="0.25">
      <c r="C8" vm="5">
        <f ca="1"/>
        <v>45663</v>
      </c>
      <c r="D8" vm="6">
        <f ca="1"/>
        <v>156.02000000000001</v>
      </c>
    </row>
    <row r="9" spans="1:4" x14ac:dyDescent="0.25">
      <c r="C9" vm="7">
        <f ca="1"/>
        <v>45664</v>
      </c>
      <c r="D9" vm="8">
        <f ca="1"/>
        <v>157.11000000000001</v>
      </c>
    </row>
    <row r="10" spans="1:4" x14ac:dyDescent="0.25">
      <c r="C10" vm="9">
        <f ca="1"/>
        <v>45665</v>
      </c>
      <c r="D10" vm="10">
        <f ca="1"/>
        <v>159.75</v>
      </c>
    </row>
    <row r="11" spans="1:4" x14ac:dyDescent="0.25">
      <c r="C11" vm="11">
        <f ca="1"/>
        <v>45666</v>
      </c>
      <c r="D11" vm="12">
        <f ca="1"/>
        <v>158.79</v>
      </c>
    </row>
    <row r="12" spans="1:4" x14ac:dyDescent="0.25">
      <c r="C12" vm="13">
        <f ca="1"/>
        <v>45667</v>
      </c>
      <c r="D12" vm="14">
        <f ca="1"/>
        <v>156.05000000000001</v>
      </c>
    </row>
    <row r="13" spans="1:4" x14ac:dyDescent="0.25">
      <c r="C13" vm="15">
        <f ca="1"/>
        <v>45670</v>
      </c>
      <c r="D13" vm="16">
        <f ca="1"/>
        <v>152.76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D77C-C1DB-416F-89EC-E65DCB8B5C4D}">
  <dimension ref="A1:Q319"/>
  <sheetViews>
    <sheetView showGridLines="0" zoomScale="145" zoomScaleNormal="145" workbookViewId="0">
      <selection activeCell="B1" sqref="B1"/>
    </sheetView>
  </sheetViews>
  <sheetFormatPr defaultRowHeight="15.75" x14ac:dyDescent="0.25"/>
  <cols>
    <col min="1" max="1" width="20.5" customWidth="1"/>
    <col min="2" max="2" width="35.875" customWidth="1"/>
    <col min="3" max="3" width="2.125" customWidth="1"/>
    <col min="4" max="4" width="15.625" customWidth="1"/>
    <col min="5" max="9" width="10" customWidth="1"/>
    <col min="10" max="10" width="3.25" customWidth="1"/>
    <col min="11" max="11" width="9.875" customWidth="1"/>
    <col min="12" max="12" width="2.125" customWidth="1"/>
    <col min="13" max="13" width="9.875" customWidth="1"/>
    <col min="14" max="14" width="3" customWidth="1"/>
    <col min="15" max="15" width="4.875" customWidth="1"/>
    <col min="16" max="16" width="57.375" customWidth="1"/>
    <col min="17" max="17" width="42.625" customWidth="1"/>
  </cols>
  <sheetData>
    <row r="1" spans="1:17" x14ac:dyDescent="0.25">
      <c r="A1" s="2" t="s">
        <v>4120</v>
      </c>
      <c r="B1" s="3" t="s">
        <v>3149</v>
      </c>
      <c r="D1" s="2" t="s">
        <v>4156</v>
      </c>
      <c r="E1" s="3" t="s">
        <v>4109</v>
      </c>
      <c r="F1" s="3" t="s">
        <v>4110</v>
      </c>
      <c r="G1" s="3" t="s">
        <v>4112</v>
      </c>
      <c r="H1" s="3" t="s">
        <v>4111</v>
      </c>
      <c r="I1" s="3" t="s">
        <v>4113</v>
      </c>
      <c r="K1" s="2" t="s">
        <v>4114</v>
      </c>
      <c r="M1" s="2" t="s">
        <v>4110</v>
      </c>
    </row>
    <row r="2" spans="1:17" x14ac:dyDescent="0.25">
      <c r="A2" s="2" t="s">
        <v>4121</v>
      </c>
      <c r="B2" s="6">
        <v>45292</v>
      </c>
      <c r="D2" s="2" t="s">
        <v>4117</v>
      </c>
      <c r="E2" s="5">
        <f>_xlfn.IFNA(MATCH(E1,$M$1:$M$5,0),0)</f>
        <v>2</v>
      </c>
      <c r="F2" s="5">
        <f>_xlfn.IFNA(MATCH(F1,$M$1:$M$5,0),0)</f>
        <v>1</v>
      </c>
      <c r="G2" s="5">
        <f>_xlfn.IFNA(MATCH(G1,$M$1:$M$5,0),0)</f>
        <v>4</v>
      </c>
      <c r="H2" s="5">
        <f>_xlfn.IFNA(MATCH(H1,$M$1:$M$5,0),0)</f>
        <v>3</v>
      </c>
      <c r="I2" s="5">
        <f>_xlfn.IFNA(MATCH(I1,$M$1:$M$5,0),0)</f>
        <v>5</v>
      </c>
      <c r="K2" s="2" t="s">
        <v>4115</v>
      </c>
      <c r="M2" s="2" t="s">
        <v>4109</v>
      </c>
      <c r="O2" s="15" t="s">
        <v>4163</v>
      </c>
      <c r="P2" s="15" t="s">
        <v>4164</v>
      </c>
      <c r="Q2" s="15" t="s">
        <v>4165</v>
      </c>
    </row>
    <row r="3" spans="1:17" x14ac:dyDescent="0.25">
      <c r="A3" s="2" t="s">
        <v>4122</v>
      </c>
      <c r="B3" s="6" t="s">
        <v>4114</v>
      </c>
      <c r="D3" s="2" t="s">
        <v>4155</v>
      </c>
      <c r="E3" s="5">
        <f>_xlfn.IFNA(MATCH(B3,K1:K3,0)-1,1)</f>
        <v>0</v>
      </c>
      <c r="K3" s="2" t="s">
        <v>4116</v>
      </c>
      <c r="M3" s="2" t="s">
        <v>4111</v>
      </c>
      <c r="O3" s="2" t="str" cm="1">
        <f t="array" aca="1" ref="O3" ca="1">fnCELLREF(B5)</f>
        <v>B5</v>
      </c>
      <c r="P3" s="2" t="str" cm="1">
        <f t="array" aca="1" ref="P3" ca="1">_xlfn.FORMULATEXT(INDIRECT(O3))</f>
        <v>=TODAY()</v>
      </c>
      <c r="Q3" s="2" t="s">
        <v>4166</v>
      </c>
    </row>
    <row r="4" spans="1:17" x14ac:dyDescent="0.25">
      <c r="M4" s="2" t="s">
        <v>4112</v>
      </c>
      <c r="O4" s="2" t="str" cm="1">
        <f t="array" aca="1" ref="O4" ca="1">fnCELLREF(B6)</f>
        <v>B6</v>
      </c>
      <c r="P4" s="2" t="str" cm="1">
        <f t="array" aca="1" ref="P4" ca="1">_xlfn.FORMULATEXT(INDIRECT(O4))</f>
        <v>=XLOOKUP(B1,qASX[Company name],qASX[ASX code],"")</v>
      </c>
      <c r="Q4" s="2" t="s">
        <v>4167</v>
      </c>
    </row>
    <row r="5" spans="1:17" x14ac:dyDescent="0.25">
      <c r="A5" s="2" t="s">
        <v>4157</v>
      </c>
      <c r="B5" s="7">
        <f ca="1">TODAY()</f>
        <v>45740</v>
      </c>
      <c r="M5" s="2" t="s">
        <v>4113</v>
      </c>
      <c r="O5" s="2" t="str" cm="1">
        <f t="array" aca="1" ref="O5" ca="1">fnCELLREF(B7)</f>
        <v>B7</v>
      </c>
      <c r="P5" s="2" t="str" cm="1">
        <f t="array" aca="1" ref="P5" ca="1">_xlfn.FORMULATEXT(INDIRECT(O5))</f>
        <v>=IF(B6="","","XASX:"&amp;B6)</v>
      </c>
      <c r="Q5" s="2" t="s">
        <v>4168</v>
      </c>
    </row>
    <row r="6" spans="1:17" x14ac:dyDescent="0.25">
      <c r="A6" s="2" t="s">
        <v>4106</v>
      </c>
      <c r="B6" s="5" t="str">
        <f>_xlfn.XLOOKUP(B1,qASX[Company name],qASX[ASX code],"")</f>
        <v>CBA</v>
      </c>
      <c r="D6" s="1"/>
      <c r="O6" s="2" t="str" cm="1">
        <f t="array" aca="1" ref="O6" ca="1">fnCELLREF(E2)</f>
        <v>E2</v>
      </c>
      <c r="P6" s="2" t="str" cm="1">
        <f t="array" aca="1" ref="P6" ca="1">_xlfn.FORMULATEXT(INDIRECT(O6))</f>
        <v>=IFNA(MATCH(E1,$M$1:$M$5,0),0)</v>
      </c>
      <c r="Q6" s="2" t="s">
        <v>4169</v>
      </c>
    </row>
    <row r="7" spans="1:17" x14ac:dyDescent="0.25">
      <c r="A7" s="2" t="s">
        <v>4124</v>
      </c>
      <c r="B7" s="5" t="str">
        <f>IF(B6="","","XASX:"&amp;B6)</f>
        <v>XASX:CBA</v>
      </c>
      <c r="O7" s="2" t="str" cm="1">
        <f t="array" aca="1" ref="O7" ca="1">fnCELLREF(E3)</f>
        <v>E3</v>
      </c>
      <c r="P7" s="2" t="str" cm="1">
        <f t="array" aca="1" ref="P7" ca="1">_xlfn.FORMULATEXT(INDIRECT(O7))</f>
        <v>=IFNA(MATCH(B3,K1:K3,0)-1,1)</v>
      </c>
      <c r="Q7" s="2" t="s">
        <v>4170</v>
      </c>
    </row>
    <row r="8" spans="1:17" x14ac:dyDescent="0.25">
      <c r="D8" s="1" t="str" cm="1">
        <f t="array" aca="1" ref="D8:I319" ca="1">IFERROR(_xlfn.STOCKHISTORY(B7,B2,B5,E3,2,0,E2,F2,G2,H2,I2),"None")</f>
        <v>XASX:CBA</v>
      </c>
      <c r="E8" s="1" t="str">
        <f ca="1"/>
        <v/>
      </c>
      <c r="F8" s="1" t="str">
        <f ca="1"/>
        <v/>
      </c>
      <c r="G8" s="1" t="str">
        <f ca="1"/>
        <v/>
      </c>
      <c r="H8" s="1" t="str">
        <f ca="1"/>
        <v/>
      </c>
      <c r="I8" s="1" t="str">
        <f ca="1"/>
        <v/>
      </c>
      <c r="O8" s="2" t="str" cm="1">
        <f t="array" aca="1" ref="O8" ca="1">fnCELLREF(D8)</f>
        <v>D8</v>
      </c>
      <c r="P8" s="2" t="str" cm="1">
        <f t="array" aca="1" ref="P8" ca="1">_xlfn.FORMULATEXT(INDIRECT(O8))</f>
        <v>=IFERROR(STOCKHISTORY(B7,B2,B5,E3,2,0,E2,F2,G2,H2,I2),"None")</v>
      </c>
      <c r="Q8" s="2" t="s">
        <v>4175</v>
      </c>
    </row>
    <row r="9" spans="1:17" x14ac:dyDescent="0.25">
      <c r="D9" s="1" t="str">
        <f ca="1"/>
        <v>Date</v>
      </c>
      <c r="E9" s="1" t="str">
        <f ca="1"/>
        <v>Open</v>
      </c>
      <c r="F9" s="1" t="str">
        <f ca="1"/>
        <v>Close</v>
      </c>
      <c r="G9" s="1" t="str">
        <f ca="1"/>
        <v>Low</v>
      </c>
      <c r="H9" s="1" t="str">
        <f ca="1"/>
        <v>High</v>
      </c>
      <c r="I9" s="1" t="str">
        <f ca="1"/>
        <v>Volume</v>
      </c>
    </row>
    <row r="10" spans="1:17" x14ac:dyDescent="0.25">
      <c r="D10" vm="17">
        <f ca="1"/>
        <v>45293</v>
      </c>
      <c r="E10" vm="18">
        <f ca="1"/>
        <v>111.85</v>
      </c>
      <c r="F10" vm="19">
        <f ca="1"/>
        <v>113.61</v>
      </c>
      <c r="G10" vm="20">
        <f ca="1"/>
        <v>111.79</v>
      </c>
      <c r="H10" vm="19">
        <f ca="1"/>
        <v>113.61</v>
      </c>
      <c r="I10" vm="21">
        <f ca="1"/>
        <v>1628690</v>
      </c>
    </row>
    <row r="11" spans="1:17" x14ac:dyDescent="0.25">
      <c r="D11" vm="22">
        <f ca="1"/>
        <v>45294</v>
      </c>
      <c r="E11" vm="23">
        <f ca="1"/>
        <v>112.6</v>
      </c>
      <c r="F11" vm="24">
        <f ca="1"/>
        <v>112.13</v>
      </c>
      <c r="G11" vm="25">
        <f ca="1"/>
        <v>112.02</v>
      </c>
      <c r="H11" vm="26">
        <f ca="1"/>
        <v>112.98</v>
      </c>
      <c r="I11" vm="27">
        <f ca="1"/>
        <v>1207784</v>
      </c>
    </row>
    <row r="12" spans="1:17" x14ac:dyDescent="0.25">
      <c r="D12" vm="28">
        <f ca="1"/>
        <v>45295</v>
      </c>
      <c r="E12" vm="29">
        <f ca="1"/>
        <v>112.3</v>
      </c>
      <c r="F12" vm="30">
        <f ca="1"/>
        <v>111.49</v>
      </c>
      <c r="G12" vm="31">
        <f ca="1"/>
        <v>110.94</v>
      </c>
      <c r="H12" vm="32">
        <f ca="1"/>
        <v>112.325</v>
      </c>
      <c r="I12" vm="33">
        <f ca="1"/>
        <v>1380616</v>
      </c>
    </row>
    <row r="13" spans="1:17" x14ac:dyDescent="0.25">
      <c r="D13" vm="34">
        <f ca="1"/>
        <v>45296</v>
      </c>
      <c r="E13" vm="35">
        <f ca="1"/>
        <v>112</v>
      </c>
      <c r="F13" vm="36">
        <f ca="1"/>
        <v>112.99</v>
      </c>
      <c r="G13" vm="37">
        <f ca="1"/>
        <v>111.9</v>
      </c>
      <c r="H13" vm="38">
        <f ca="1"/>
        <v>113.24</v>
      </c>
      <c r="I13" vm="39">
        <f ca="1"/>
        <v>1502441</v>
      </c>
    </row>
    <row r="14" spans="1:17" x14ac:dyDescent="0.25">
      <c r="D14" vm="40">
        <f ca="1"/>
        <v>45299</v>
      </c>
      <c r="E14" vm="41">
        <f ca="1"/>
        <v>112.76</v>
      </c>
      <c r="F14" vm="42">
        <f ca="1"/>
        <v>111.98</v>
      </c>
      <c r="G14" vm="43">
        <f ca="1"/>
        <v>111.87</v>
      </c>
      <c r="H14" vm="44">
        <f ca="1"/>
        <v>113.22</v>
      </c>
      <c r="I14" vm="45">
        <f ca="1"/>
        <v>1784232</v>
      </c>
    </row>
    <row r="15" spans="1:17" x14ac:dyDescent="0.25">
      <c r="D15" vm="46">
        <f ca="1"/>
        <v>45300</v>
      </c>
      <c r="E15" vm="47">
        <f ca="1"/>
        <v>113.28</v>
      </c>
      <c r="F15" vm="48">
        <f ca="1"/>
        <v>113.02</v>
      </c>
      <c r="G15" vm="49">
        <f ca="1"/>
        <v>112.64</v>
      </c>
      <c r="H15" vm="50">
        <f ca="1"/>
        <v>113.3</v>
      </c>
      <c r="I15" vm="51">
        <f ca="1"/>
        <v>1510571</v>
      </c>
    </row>
    <row r="16" spans="1:17" x14ac:dyDescent="0.25">
      <c r="D16" vm="52">
        <f ca="1"/>
        <v>45301</v>
      </c>
      <c r="E16" vm="53">
        <f ca="1"/>
        <v>112.97</v>
      </c>
      <c r="F16" vm="54">
        <f ca="1"/>
        <v>112.04</v>
      </c>
      <c r="G16" vm="54">
        <f ca="1"/>
        <v>112.04</v>
      </c>
      <c r="H16" vm="50">
        <f ca="1"/>
        <v>113.3</v>
      </c>
      <c r="I16" vm="55">
        <f ca="1"/>
        <v>1415900</v>
      </c>
    </row>
    <row r="17" spans="4:9" x14ac:dyDescent="0.25">
      <c r="D17" vm="56">
        <f ca="1"/>
        <v>45302</v>
      </c>
      <c r="E17" vm="57">
        <f ca="1"/>
        <v>112.5</v>
      </c>
      <c r="F17" vm="58">
        <f ca="1"/>
        <v>113.6</v>
      </c>
      <c r="G17" vm="59">
        <f ca="1"/>
        <v>112.24</v>
      </c>
      <c r="H17" vm="60">
        <f ca="1"/>
        <v>113.66</v>
      </c>
      <c r="I17" vm="61">
        <f ca="1"/>
        <v>1667803</v>
      </c>
    </row>
    <row r="18" spans="4:9" x14ac:dyDescent="0.25">
      <c r="D18" vm="62">
        <f ca="1"/>
        <v>45303</v>
      </c>
      <c r="E18" vm="63">
        <f ca="1"/>
        <v>113</v>
      </c>
      <c r="F18" vm="64">
        <f ca="1"/>
        <v>113.63</v>
      </c>
      <c r="G18" vm="65">
        <f ca="1"/>
        <v>112.8</v>
      </c>
      <c r="H18" vm="66">
        <f ca="1"/>
        <v>113.8</v>
      </c>
      <c r="I18" vm="67">
        <f ca="1"/>
        <v>1678657</v>
      </c>
    </row>
    <row r="19" spans="4:9" x14ac:dyDescent="0.25">
      <c r="D19" vm="68">
        <f ca="1"/>
        <v>45306</v>
      </c>
      <c r="E19" vm="69">
        <f ca="1"/>
        <v>113.5</v>
      </c>
      <c r="F19" vm="60">
        <f ca="1"/>
        <v>113.66</v>
      </c>
      <c r="G19" vm="70">
        <f ca="1"/>
        <v>113.15</v>
      </c>
      <c r="H19" vm="71">
        <f ca="1"/>
        <v>114</v>
      </c>
      <c r="I19" vm="72">
        <f ca="1"/>
        <v>1062194</v>
      </c>
    </row>
    <row r="20" spans="4:9" x14ac:dyDescent="0.25">
      <c r="D20" vm="73">
        <f ca="1"/>
        <v>45307</v>
      </c>
      <c r="E20" vm="69">
        <f ca="1"/>
        <v>113.5</v>
      </c>
      <c r="F20" vm="63">
        <f ca="1"/>
        <v>113</v>
      </c>
      <c r="G20" vm="65">
        <f ca="1"/>
        <v>112.8</v>
      </c>
      <c r="H20" vm="60">
        <f ca="1"/>
        <v>113.66</v>
      </c>
      <c r="I20" vm="74">
        <f ca="1"/>
        <v>1896379</v>
      </c>
    </row>
    <row r="21" spans="4:9" x14ac:dyDescent="0.25">
      <c r="D21" vm="75">
        <f ca="1"/>
        <v>45308</v>
      </c>
      <c r="E21" vm="76">
        <f ca="1"/>
        <v>112.82</v>
      </c>
      <c r="F21" vm="77">
        <f ca="1"/>
        <v>112.33</v>
      </c>
      <c r="G21" vm="78">
        <f ca="1"/>
        <v>111.71</v>
      </c>
      <c r="H21" vm="36">
        <f ca="1"/>
        <v>112.99</v>
      </c>
      <c r="I21" vm="79">
        <f ca="1"/>
        <v>2189913</v>
      </c>
    </row>
    <row r="22" spans="4:9" x14ac:dyDescent="0.25">
      <c r="D22" vm="80">
        <f ca="1"/>
        <v>45309</v>
      </c>
      <c r="E22" vm="81">
        <f ca="1"/>
        <v>111.37</v>
      </c>
      <c r="F22" vm="82">
        <f ca="1"/>
        <v>112.48</v>
      </c>
      <c r="G22" vm="81">
        <f ca="1"/>
        <v>111.37</v>
      </c>
      <c r="H22" vm="83">
        <f ca="1"/>
        <v>112.91</v>
      </c>
      <c r="I22" vm="84">
        <f ca="1"/>
        <v>2131509</v>
      </c>
    </row>
    <row r="23" spans="4:9" x14ac:dyDescent="0.25">
      <c r="D23" vm="85">
        <f ca="1"/>
        <v>45310</v>
      </c>
      <c r="E23" vm="86">
        <f ca="1"/>
        <v>113.12</v>
      </c>
      <c r="F23" vm="47">
        <f ca="1"/>
        <v>113.28</v>
      </c>
      <c r="G23" vm="87">
        <f ca="1"/>
        <v>112.71</v>
      </c>
      <c r="H23" vm="88">
        <f ca="1"/>
        <v>113.9</v>
      </c>
      <c r="I23" vm="89">
        <f ca="1"/>
        <v>4107588</v>
      </c>
    </row>
    <row r="24" spans="4:9" x14ac:dyDescent="0.25">
      <c r="D24" vm="90">
        <f ca="1"/>
        <v>45313</v>
      </c>
      <c r="E24" vm="71">
        <f ca="1"/>
        <v>114</v>
      </c>
      <c r="F24" vm="91">
        <f ca="1"/>
        <v>114.8</v>
      </c>
      <c r="G24" vm="92">
        <f ca="1"/>
        <v>113.55</v>
      </c>
      <c r="H24" vm="93">
        <f ca="1"/>
        <v>114.85</v>
      </c>
      <c r="I24" vm="94">
        <f ca="1"/>
        <v>2353571</v>
      </c>
    </row>
    <row r="25" spans="4:9" x14ac:dyDescent="0.25">
      <c r="D25" vm="95">
        <f ca="1"/>
        <v>45314</v>
      </c>
      <c r="E25" vm="96">
        <f ca="1"/>
        <v>114.9</v>
      </c>
      <c r="F25" vm="97">
        <f ca="1"/>
        <v>115.66</v>
      </c>
      <c r="G25" vm="98">
        <f ca="1"/>
        <v>114.71</v>
      </c>
      <c r="H25" vm="99">
        <f ca="1"/>
        <v>115.98</v>
      </c>
      <c r="I25" vm="100">
        <f ca="1"/>
        <v>2197384</v>
      </c>
    </row>
    <row r="26" spans="4:9" x14ac:dyDescent="0.25">
      <c r="D26" vm="101">
        <f ca="1"/>
        <v>45315</v>
      </c>
      <c r="E26" vm="102">
        <f ca="1"/>
        <v>116</v>
      </c>
      <c r="F26" vm="103">
        <f ca="1"/>
        <v>114.7</v>
      </c>
      <c r="G26" vm="104">
        <f ca="1"/>
        <v>114.53</v>
      </c>
      <c r="H26" vm="102">
        <f ca="1"/>
        <v>116</v>
      </c>
      <c r="I26" vm="105">
        <f ca="1"/>
        <v>1509853</v>
      </c>
    </row>
    <row r="27" spans="4:9" x14ac:dyDescent="0.25">
      <c r="D27" vm="106">
        <f ca="1"/>
        <v>45316</v>
      </c>
      <c r="E27" vm="107">
        <f ca="1"/>
        <v>115</v>
      </c>
      <c r="F27" vm="108">
        <f ca="1"/>
        <v>114.86</v>
      </c>
      <c r="G27" vm="71">
        <f ca="1"/>
        <v>114</v>
      </c>
      <c r="H27" vm="109">
        <f ca="1"/>
        <v>115.14</v>
      </c>
      <c r="I27" vm="110">
        <f ca="1"/>
        <v>1967920</v>
      </c>
    </row>
    <row r="28" spans="4:9" x14ac:dyDescent="0.25">
      <c r="D28" vm="111">
        <f ca="1"/>
        <v>45320</v>
      </c>
      <c r="E28" vm="102">
        <f ca="1"/>
        <v>116</v>
      </c>
      <c r="F28" vm="112">
        <f ca="1"/>
        <v>115.92</v>
      </c>
      <c r="G28" vm="107">
        <f ca="1"/>
        <v>115</v>
      </c>
      <c r="H28" vm="102">
        <f ca="1"/>
        <v>116</v>
      </c>
      <c r="I28" vm="113">
        <f ca="1"/>
        <v>2017654</v>
      </c>
    </row>
    <row r="29" spans="4:9" x14ac:dyDescent="0.25">
      <c r="D29" vm="114">
        <f ca="1"/>
        <v>45321</v>
      </c>
      <c r="E29" vm="115">
        <f ca="1"/>
        <v>116.12</v>
      </c>
      <c r="F29" vm="116">
        <f ca="1"/>
        <v>116.05</v>
      </c>
      <c r="G29" vm="117">
        <f ca="1"/>
        <v>115.77</v>
      </c>
      <c r="H29" vm="118">
        <f ca="1"/>
        <v>116.94</v>
      </c>
      <c r="I29" vm="119">
        <f ca="1"/>
        <v>1982285</v>
      </c>
    </row>
    <row r="30" spans="4:9" x14ac:dyDescent="0.25">
      <c r="D30" vm="120">
        <f ca="1"/>
        <v>45322</v>
      </c>
      <c r="E30" vm="102">
        <f ca="1"/>
        <v>116</v>
      </c>
      <c r="F30" vm="121">
        <f ca="1"/>
        <v>117.53</v>
      </c>
      <c r="G30" vm="122">
        <f ca="1"/>
        <v>115.205</v>
      </c>
      <c r="H30" vm="123">
        <f ca="1"/>
        <v>118.24</v>
      </c>
      <c r="I30" vm="124">
        <f ca="1"/>
        <v>4128431</v>
      </c>
    </row>
    <row r="31" spans="4:9" x14ac:dyDescent="0.25">
      <c r="D31" vm="125">
        <f ca="1"/>
        <v>45323</v>
      </c>
      <c r="E31" vm="126">
        <f ca="1"/>
        <v>116.65</v>
      </c>
      <c r="F31" vm="127">
        <f ca="1"/>
        <v>114.1</v>
      </c>
      <c r="G31" vm="127">
        <f ca="1"/>
        <v>114.1</v>
      </c>
      <c r="H31" vm="128">
        <f ca="1"/>
        <v>116.8</v>
      </c>
      <c r="I31" vm="129">
        <f ca="1"/>
        <v>2593915</v>
      </c>
    </row>
    <row r="32" spans="4:9" x14ac:dyDescent="0.25">
      <c r="D32" vm="130">
        <f ca="1"/>
        <v>45324</v>
      </c>
      <c r="E32" vm="131">
        <f ca="1"/>
        <v>114.81</v>
      </c>
      <c r="F32" vm="132">
        <f ca="1"/>
        <v>115.81</v>
      </c>
      <c r="G32" vm="133">
        <f ca="1"/>
        <v>114.43</v>
      </c>
      <c r="H32" vm="115">
        <f ca="1"/>
        <v>116.12</v>
      </c>
      <c r="I32" vm="134">
        <f ca="1"/>
        <v>2545023</v>
      </c>
    </row>
    <row r="33" spans="4:9" x14ac:dyDescent="0.25">
      <c r="D33" vm="135">
        <f ca="1"/>
        <v>45327</v>
      </c>
      <c r="E33" vm="136">
        <f ca="1"/>
        <v>115.02</v>
      </c>
      <c r="F33" vm="137">
        <f ca="1"/>
        <v>115.48</v>
      </c>
      <c r="G33" vm="138">
        <f ca="1"/>
        <v>113.97</v>
      </c>
      <c r="H33" vm="137">
        <f ca="1"/>
        <v>115.48</v>
      </c>
      <c r="I33" vm="139">
        <f ca="1"/>
        <v>1142496</v>
      </c>
    </row>
    <row r="34" spans="4:9" x14ac:dyDescent="0.25">
      <c r="D34" vm="140">
        <f ca="1"/>
        <v>45328</v>
      </c>
      <c r="E34" vm="141">
        <f ca="1"/>
        <v>115.32</v>
      </c>
      <c r="F34" vm="142">
        <f ca="1"/>
        <v>114.37</v>
      </c>
      <c r="G34" vm="143">
        <f ca="1"/>
        <v>114.15</v>
      </c>
      <c r="H34" vm="144">
        <f ca="1"/>
        <v>115.64</v>
      </c>
      <c r="I34" vm="145">
        <f ca="1"/>
        <v>1997385</v>
      </c>
    </row>
    <row r="35" spans="4:9" x14ac:dyDescent="0.25">
      <c r="D35" vm="146">
        <f ca="1"/>
        <v>45329</v>
      </c>
      <c r="E35" vm="147">
        <f ca="1"/>
        <v>114.92</v>
      </c>
      <c r="F35" vm="148">
        <f ca="1"/>
        <v>114.55</v>
      </c>
      <c r="G35" vm="149">
        <f ca="1"/>
        <v>114.22</v>
      </c>
      <c r="H35" vm="144">
        <f ca="1"/>
        <v>115.64</v>
      </c>
      <c r="I35" vm="150">
        <f ca="1"/>
        <v>1737069</v>
      </c>
    </row>
    <row r="36" spans="4:9" x14ac:dyDescent="0.25">
      <c r="D36" vm="151">
        <f ca="1"/>
        <v>45330</v>
      </c>
      <c r="E36" vm="109">
        <f ca="1"/>
        <v>115.14</v>
      </c>
      <c r="F36" vm="152">
        <f ca="1"/>
        <v>115.87</v>
      </c>
      <c r="G36" vm="153">
        <f ca="1"/>
        <v>114.44</v>
      </c>
      <c r="H36" vm="102">
        <f ca="1"/>
        <v>116</v>
      </c>
      <c r="I36" vm="154">
        <f ca="1"/>
        <v>1366549</v>
      </c>
    </row>
    <row r="37" spans="4:9" x14ac:dyDescent="0.25">
      <c r="D37" vm="155">
        <f ca="1"/>
        <v>45331</v>
      </c>
      <c r="E37" vm="156">
        <f ca="1"/>
        <v>116.27</v>
      </c>
      <c r="F37" vm="157">
        <f ca="1"/>
        <v>116.24</v>
      </c>
      <c r="G37" vm="158">
        <f ca="1"/>
        <v>116.01</v>
      </c>
      <c r="H37" vm="159">
        <f ca="1"/>
        <v>116.75</v>
      </c>
      <c r="I37" vm="160">
        <f ca="1"/>
        <v>2086972</v>
      </c>
    </row>
    <row r="38" spans="4:9" x14ac:dyDescent="0.25">
      <c r="D38" vm="161">
        <f ca="1"/>
        <v>45334</v>
      </c>
      <c r="E38" vm="162">
        <f ca="1"/>
        <v>116.5</v>
      </c>
      <c r="F38" vm="163">
        <f ca="1"/>
        <v>115.73</v>
      </c>
      <c r="G38" vm="164">
        <f ca="1"/>
        <v>115.55</v>
      </c>
      <c r="H38" vm="165">
        <f ca="1"/>
        <v>116.78</v>
      </c>
      <c r="I38" vm="166">
        <f ca="1"/>
        <v>1005660</v>
      </c>
    </row>
    <row r="39" spans="4:9" x14ac:dyDescent="0.25">
      <c r="D39" vm="167">
        <f ca="1"/>
        <v>45335</v>
      </c>
      <c r="E39" vm="168">
        <f ca="1"/>
        <v>117.26</v>
      </c>
      <c r="F39" vm="102">
        <f ca="1"/>
        <v>116</v>
      </c>
      <c r="G39" vm="102">
        <f ca="1"/>
        <v>116</v>
      </c>
      <c r="H39" vm="169">
        <f ca="1"/>
        <v>117.75</v>
      </c>
      <c r="I39" vm="170">
        <f ca="1"/>
        <v>1758908</v>
      </c>
    </row>
    <row r="40" spans="4:9" x14ac:dyDescent="0.25">
      <c r="D40" vm="171">
        <f ca="1"/>
        <v>45336</v>
      </c>
      <c r="E40" vm="172">
        <f ca="1"/>
        <v>113.16</v>
      </c>
      <c r="F40" vm="173">
        <f ca="1"/>
        <v>114.07</v>
      </c>
      <c r="G40" vm="174">
        <f ca="1"/>
        <v>111.56</v>
      </c>
      <c r="H40" vm="173">
        <f ca="1"/>
        <v>114.07</v>
      </c>
      <c r="I40" vm="175">
        <f ca="1"/>
        <v>2740465</v>
      </c>
    </row>
    <row r="41" spans="4:9" x14ac:dyDescent="0.25">
      <c r="D41" vm="176">
        <f ca="1"/>
        <v>45337</v>
      </c>
      <c r="E41" vm="69">
        <f ca="1"/>
        <v>113.5</v>
      </c>
      <c r="F41" vm="177">
        <f ca="1"/>
        <v>114.16</v>
      </c>
      <c r="G41" vm="178">
        <f ca="1"/>
        <v>113.26</v>
      </c>
      <c r="H41" vm="179">
        <f ca="1"/>
        <v>115.17</v>
      </c>
      <c r="I41" vm="180">
        <f ca="1"/>
        <v>2315896</v>
      </c>
    </row>
    <row r="42" spans="4:9" x14ac:dyDescent="0.25">
      <c r="D42" vm="181">
        <f ca="1"/>
        <v>45338</v>
      </c>
      <c r="E42" vm="182">
        <f ca="1"/>
        <v>115.75</v>
      </c>
      <c r="F42" vm="183">
        <f ca="1"/>
        <v>116.28</v>
      </c>
      <c r="G42" vm="184">
        <f ca="1"/>
        <v>114.78</v>
      </c>
      <c r="H42" vm="183">
        <f ca="1"/>
        <v>116.28</v>
      </c>
      <c r="I42" vm="185">
        <f ca="1"/>
        <v>3844462</v>
      </c>
    </row>
    <row r="43" spans="4:9" x14ac:dyDescent="0.25">
      <c r="D43" vm="186">
        <f ca="1"/>
        <v>45341</v>
      </c>
      <c r="E43" vm="187">
        <f ca="1"/>
        <v>115.86</v>
      </c>
      <c r="F43" vm="188">
        <f ca="1"/>
        <v>117.13</v>
      </c>
      <c r="G43" vm="189">
        <f ca="1"/>
        <v>115.62</v>
      </c>
      <c r="H43" vm="190">
        <f ca="1"/>
        <v>117.29</v>
      </c>
      <c r="I43" vm="191">
        <f ca="1"/>
        <v>1386827</v>
      </c>
    </row>
    <row r="44" spans="4:9" x14ac:dyDescent="0.25">
      <c r="D44" vm="192">
        <f ca="1"/>
        <v>45342</v>
      </c>
      <c r="E44" vm="193">
        <f ca="1"/>
        <v>117.4</v>
      </c>
      <c r="F44" vm="194">
        <f ca="1"/>
        <v>116.95</v>
      </c>
      <c r="G44" vm="195">
        <f ca="1"/>
        <v>116.06</v>
      </c>
      <c r="H44" vm="196">
        <f ca="1"/>
        <v>117.8</v>
      </c>
      <c r="I44" vm="197">
        <f ca="1"/>
        <v>1772794</v>
      </c>
    </row>
    <row r="45" spans="4:9" x14ac:dyDescent="0.25">
      <c r="D45" vm="198">
        <f ca="1"/>
        <v>45343</v>
      </c>
      <c r="E45" vm="199">
        <f ca="1"/>
        <v>114.31</v>
      </c>
      <c r="F45" vm="200">
        <f ca="1"/>
        <v>114.62</v>
      </c>
      <c r="G45" vm="127">
        <f ca="1"/>
        <v>114.1</v>
      </c>
      <c r="H45" vm="201">
        <f ca="1"/>
        <v>115.96</v>
      </c>
      <c r="I45" vm="202">
        <f ca="1"/>
        <v>3281940</v>
      </c>
    </row>
    <row r="46" spans="4:9" x14ac:dyDescent="0.25">
      <c r="D46" vm="203">
        <f ca="1"/>
        <v>45344</v>
      </c>
      <c r="E46" vm="107">
        <f ca="1"/>
        <v>115</v>
      </c>
      <c r="F46" vm="204">
        <f ca="1"/>
        <v>114.45</v>
      </c>
      <c r="G46" vm="205">
        <f ca="1"/>
        <v>113.31</v>
      </c>
      <c r="H46" vm="107">
        <f ca="1"/>
        <v>115</v>
      </c>
      <c r="I46" vm="206">
        <f ca="1"/>
        <v>1691941</v>
      </c>
    </row>
    <row r="47" spans="4:9" x14ac:dyDescent="0.25">
      <c r="D47" vm="207">
        <f ca="1"/>
        <v>45345</v>
      </c>
      <c r="E47" vm="208">
        <f ca="1"/>
        <v>115.33</v>
      </c>
      <c r="F47" vm="209">
        <f ca="1"/>
        <v>114.83</v>
      </c>
      <c r="G47" vm="210">
        <f ca="1"/>
        <v>114.57</v>
      </c>
      <c r="H47" vm="211">
        <f ca="1"/>
        <v>115.88</v>
      </c>
      <c r="I47" vm="212">
        <f ca="1"/>
        <v>1576082</v>
      </c>
    </row>
    <row r="48" spans="4:9" x14ac:dyDescent="0.25">
      <c r="D48" vm="213">
        <f ca="1"/>
        <v>45348</v>
      </c>
      <c r="E48" vm="141">
        <f ca="1"/>
        <v>115.32</v>
      </c>
      <c r="F48" vm="112">
        <f ca="1"/>
        <v>115.92</v>
      </c>
      <c r="G48" vm="214">
        <f ca="1"/>
        <v>115.07</v>
      </c>
      <c r="H48" vm="215">
        <f ca="1"/>
        <v>115.99</v>
      </c>
      <c r="I48" vm="216">
        <f ca="1"/>
        <v>1623264</v>
      </c>
    </row>
    <row r="49" spans="4:9" x14ac:dyDescent="0.25">
      <c r="D49" vm="217">
        <f ca="1"/>
        <v>45349</v>
      </c>
      <c r="E49" vm="218">
        <f ca="1"/>
        <v>116.2</v>
      </c>
      <c r="F49" vm="219">
        <f ca="1"/>
        <v>117.12</v>
      </c>
      <c r="G49" vm="220">
        <f ca="1"/>
        <v>115.535</v>
      </c>
      <c r="H49" vm="219">
        <f ca="1"/>
        <v>117.12</v>
      </c>
      <c r="I49" vm="221">
        <f ca="1"/>
        <v>2199043</v>
      </c>
    </row>
    <row r="50" spans="4:9" x14ac:dyDescent="0.25">
      <c r="D50" vm="222">
        <f ca="1"/>
        <v>45350</v>
      </c>
      <c r="E50" vm="223">
        <f ca="1"/>
        <v>117.25</v>
      </c>
      <c r="F50" vm="201">
        <f ca="1"/>
        <v>115.96</v>
      </c>
      <c r="G50" vm="224">
        <f ca="1"/>
        <v>115.67</v>
      </c>
      <c r="H50" vm="225">
        <f ca="1"/>
        <v>117.3</v>
      </c>
      <c r="I50" vm="226">
        <f ca="1"/>
        <v>1605950</v>
      </c>
    </row>
    <row r="51" spans="4:9" x14ac:dyDescent="0.25">
      <c r="D51" vm="227">
        <f ca="1"/>
        <v>45351</v>
      </c>
      <c r="E51" vm="228">
        <f ca="1"/>
        <v>116.18</v>
      </c>
      <c r="F51" vm="229">
        <f ca="1"/>
        <v>116.41</v>
      </c>
      <c r="G51" vm="230">
        <f ca="1"/>
        <v>115.23</v>
      </c>
      <c r="H51" vm="231">
        <f ca="1"/>
        <v>116.76</v>
      </c>
      <c r="I51" vm="232">
        <f ca="1"/>
        <v>4036090</v>
      </c>
    </row>
    <row r="52" spans="4:9" x14ac:dyDescent="0.25">
      <c r="D52" vm="233">
        <f ca="1"/>
        <v>45352</v>
      </c>
      <c r="E52" vm="159">
        <f ca="1"/>
        <v>116.75</v>
      </c>
      <c r="F52" vm="234">
        <f ca="1"/>
        <v>117.36</v>
      </c>
      <c r="G52" vm="218">
        <f ca="1"/>
        <v>116.2</v>
      </c>
      <c r="H52" vm="234">
        <f ca="1"/>
        <v>117.36</v>
      </c>
      <c r="I52" vm="235">
        <f ca="1"/>
        <v>1547236</v>
      </c>
    </row>
    <row r="53" spans="4:9" x14ac:dyDescent="0.25">
      <c r="D53" vm="236">
        <f ca="1"/>
        <v>45355</v>
      </c>
      <c r="E53" vm="237">
        <f ca="1"/>
        <v>117.55</v>
      </c>
      <c r="F53" vm="238">
        <f ca="1"/>
        <v>118.12</v>
      </c>
      <c r="G53" vm="234">
        <f ca="1"/>
        <v>117.36</v>
      </c>
      <c r="H53" vm="239">
        <f ca="1"/>
        <v>118.55</v>
      </c>
      <c r="I53" vm="240">
        <f ca="1"/>
        <v>1657258</v>
      </c>
    </row>
    <row r="54" spans="4:9" x14ac:dyDescent="0.25">
      <c r="D54" vm="241">
        <f ca="1"/>
        <v>45356</v>
      </c>
      <c r="E54" vm="242">
        <f ca="1"/>
        <v>118.6</v>
      </c>
      <c r="F54" vm="118">
        <f ca="1"/>
        <v>116.94</v>
      </c>
      <c r="G54" vm="243">
        <f ca="1"/>
        <v>116.77</v>
      </c>
      <c r="H54" vm="244">
        <f ca="1"/>
        <v>118.7</v>
      </c>
      <c r="I54" vm="245">
        <f ca="1"/>
        <v>1985735</v>
      </c>
    </row>
    <row r="55" spans="4:9" x14ac:dyDescent="0.25">
      <c r="D55" vm="246">
        <f ca="1"/>
        <v>45357</v>
      </c>
      <c r="E55" vm="247">
        <f ca="1"/>
        <v>117</v>
      </c>
      <c r="F55" vm="248">
        <f ca="1"/>
        <v>118.31</v>
      </c>
      <c r="G55" vm="249">
        <f ca="1"/>
        <v>116.68</v>
      </c>
      <c r="H55" vm="250">
        <f ca="1"/>
        <v>118.41</v>
      </c>
      <c r="I55" vm="251">
        <f ca="1"/>
        <v>1499396</v>
      </c>
    </row>
    <row r="56" spans="4:9" x14ac:dyDescent="0.25">
      <c r="D56" vm="252">
        <f ca="1"/>
        <v>45358</v>
      </c>
      <c r="E56" vm="253">
        <f ca="1"/>
        <v>118.5</v>
      </c>
      <c r="F56" vm="254">
        <f ca="1"/>
        <v>119.25</v>
      </c>
      <c r="G56" vm="255">
        <f ca="1"/>
        <v>118.39</v>
      </c>
      <c r="H56" vm="256">
        <f ca="1"/>
        <v>119.37</v>
      </c>
      <c r="I56" vm="257">
        <f ca="1"/>
        <v>2404787</v>
      </c>
    </row>
    <row r="57" spans="4:9" x14ac:dyDescent="0.25">
      <c r="D57" vm="258">
        <f ca="1"/>
        <v>45359</v>
      </c>
      <c r="E57" vm="259">
        <f ca="1"/>
        <v>119.54</v>
      </c>
      <c r="F57" vm="260">
        <f ca="1"/>
        <v>121.45</v>
      </c>
      <c r="G57" vm="261">
        <f ca="1"/>
        <v>119.02</v>
      </c>
      <c r="H57" vm="262">
        <f ca="1"/>
        <v>121.54</v>
      </c>
      <c r="I57" vm="263">
        <f ca="1"/>
        <v>3693739</v>
      </c>
    </row>
    <row r="58" spans="4:9" x14ac:dyDescent="0.25">
      <c r="D58" vm="264">
        <f ca="1"/>
        <v>45362</v>
      </c>
      <c r="E58" vm="265">
        <f ca="1"/>
        <v>119.99</v>
      </c>
      <c r="F58" vm="266">
        <f ca="1"/>
        <v>118.13</v>
      </c>
      <c r="G58" vm="267">
        <f ca="1"/>
        <v>117.93</v>
      </c>
      <c r="H58" vm="268">
        <f ca="1"/>
        <v>120.23</v>
      </c>
      <c r="I58" vm="269">
        <f ca="1"/>
        <v>1771965</v>
      </c>
    </row>
    <row r="59" spans="4:9" x14ac:dyDescent="0.25">
      <c r="D59" vm="270">
        <f ca="1"/>
        <v>45363</v>
      </c>
      <c r="E59" vm="261">
        <f ca="1"/>
        <v>119.02</v>
      </c>
      <c r="F59" vm="271">
        <f ca="1"/>
        <v>117.74</v>
      </c>
      <c r="G59" vm="272">
        <f ca="1"/>
        <v>117.51</v>
      </c>
      <c r="H59" vm="273">
        <f ca="1"/>
        <v>120.08</v>
      </c>
      <c r="I59" vm="274">
        <f ca="1"/>
        <v>1912342</v>
      </c>
    </row>
    <row r="60" spans="4:9" x14ac:dyDescent="0.25">
      <c r="D60" vm="275">
        <f ca="1"/>
        <v>45364</v>
      </c>
      <c r="E60" vm="276">
        <f ca="1"/>
        <v>118.01</v>
      </c>
      <c r="F60" vm="237">
        <f ca="1"/>
        <v>117.55</v>
      </c>
      <c r="G60" vm="277">
        <f ca="1"/>
        <v>116.82</v>
      </c>
      <c r="H60" vm="278">
        <f ca="1"/>
        <v>118.22</v>
      </c>
      <c r="I60" vm="279">
        <f ca="1"/>
        <v>1749751</v>
      </c>
    </row>
    <row r="61" spans="4:9" x14ac:dyDescent="0.25">
      <c r="D61" vm="280">
        <f ca="1"/>
        <v>45365</v>
      </c>
      <c r="E61" vm="281">
        <f ca="1"/>
        <v>117.54</v>
      </c>
      <c r="F61" vm="282">
        <f ca="1"/>
        <v>116.22</v>
      </c>
      <c r="G61" vm="283">
        <f ca="1"/>
        <v>115.34</v>
      </c>
      <c r="H61" vm="284">
        <f ca="1"/>
        <v>117.56</v>
      </c>
      <c r="I61" vm="285">
        <f ca="1"/>
        <v>1972503</v>
      </c>
    </row>
    <row r="62" spans="4:9" x14ac:dyDescent="0.25">
      <c r="D62" vm="286">
        <f ca="1"/>
        <v>45366</v>
      </c>
      <c r="E62" vm="107">
        <f ca="1"/>
        <v>115</v>
      </c>
      <c r="F62" vm="287">
        <f ca="1"/>
        <v>115.54</v>
      </c>
      <c r="G62" vm="71">
        <f ca="1"/>
        <v>114</v>
      </c>
      <c r="H62" vm="287">
        <f ca="1"/>
        <v>115.54</v>
      </c>
      <c r="I62" vm="288">
        <f ca="1"/>
        <v>5370902</v>
      </c>
    </row>
    <row r="63" spans="4:9" x14ac:dyDescent="0.25">
      <c r="D63" vm="289">
        <f ca="1"/>
        <v>45369</v>
      </c>
      <c r="E63" vm="290">
        <f ca="1"/>
        <v>115.4</v>
      </c>
      <c r="F63" vm="291">
        <f ca="1"/>
        <v>116.46</v>
      </c>
      <c r="G63" vm="292">
        <f ca="1"/>
        <v>115.27</v>
      </c>
      <c r="H63" vm="293">
        <f ca="1"/>
        <v>116.56</v>
      </c>
      <c r="I63" vm="294">
        <f ca="1"/>
        <v>1471598</v>
      </c>
    </row>
    <row r="64" spans="4:9" x14ac:dyDescent="0.25">
      <c r="D64" vm="295">
        <f ca="1"/>
        <v>45370</v>
      </c>
      <c r="E64" vm="296">
        <f ca="1"/>
        <v>116.43</v>
      </c>
      <c r="F64" vm="297">
        <f ca="1"/>
        <v>115.78</v>
      </c>
      <c r="G64" vm="208">
        <f ca="1"/>
        <v>115.33</v>
      </c>
      <c r="H64" vm="298">
        <f ca="1"/>
        <v>116.44</v>
      </c>
      <c r="I64" vm="299">
        <f ca="1"/>
        <v>1817662</v>
      </c>
    </row>
    <row r="65" spans="4:9" x14ac:dyDescent="0.25">
      <c r="D65" vm="300">
        <f ca="1"/>
        <v>45371</v>
      </c>
      <c r="E65" vm="301">
        <f ca="1"/>
        <v>116.3</v>
      </c>
      <c r="F65" vm="302">
        <f ca="1"/>
        <v>115.65</v>
      </c>
      <c r="G65" vm="302">
        <f ca="1"/>
        <v>115.65</v>
      </c>
      <c r="H65" vm="303">
        <f ca="1"/>
        <v>116.87</v>
      </c>
      <c r="I65" vm="304">
        <f ca="1"/>
        <v>2011037</v>
      </c>
    </row>
    <row r="66" spans="4:9" x14ac:dyDescent="0.25">
      <c r="D66" vm="305">
        <f ca="1"/>
        <v>45372</v>
      </c>
      <c r="E66" vm="306">
        <f ca="1"/>
        <v>117.1</v>
      </c>
      <c r="F66" vm="307">
        <f ca="1"/>
        <v>118</v>
      </c>
      <c r="G66" vm="308">
        <f ca="1"/>
        <v>116.54</v>
      </c>
      <c r="H66" vm="309">
        <f ca="1"/>
        <v>118.05</v>
      </c>
      <c r="I66" vm="310">
        <f ca="1"/>
        <v>3579903</v>
      </c>
    </row>
    <row r="67" spans="4:9" x14ac:dyDescent="0.25">
      <c r="D67" vm="311">
        <f ca="1"/>
        <v>45373</v>
      </c>
      <c r="E67" vm="312">
        <f ca="1"/>
        <v>118.3</v>
      </c>
      <c r="F67" vm="313">
        <f ca="1"/>
        <v>117.48</v>
      </c>
      <c r="G67" vm="293">
        <f ca="1"/>
        <v>116.56</v>
      </c>
      <c r="H67" vm="314">
        <f ca="1"/>
        <v>118.35</v>
      </c>
      <c r="I67" vm="315">
        <f ca="1"/>
        <v>3825604</v>
      </c>
    </row>
    <row r="68" spans="4:9" x14ac:dyDescent="0.25">
      <c r="D68" vm="316">
        <f ca="1"/>
        <v>45376</v>
      </c>
      <c r="E68" vm="317">
        <f ca="1"/>
        <v>118.25</v>
      </c>
      <c r="F68" vm="318">
        <f ca="1"/>
        <v>118.79</v>
      </c>
      <c r="G68" vm="319">
        <f ca="1"/>
        <v>117.49</v>
      </c>
      <c r="H68" vm="320">
        <f ca="1"/>
        <v>118.99</v>
      </c>
      <c r="I68" vm="321">
        <f ca="1"/>
        <v>1974708</v>
      </c>
    </row>
    <row r="69" spans="4:9" x14ac:dyDescent="0.25">
      <c r="D69" vm="322">
        <f ca="1"/>
        <v>45377</v>
      </c>
      <c r="E69" vm="323">
        <f ca="1"/>
        <v>118.9</v>
      </c>
      <c r="F69" vm="242">
        <f ca="1"/>
        <v>118.6</v>
      </c>
      <c r="G69" vm="324">
        <f ca="1"/>
        <v>118.57</v>
      </c>
      <c r="H69" vm="325">
        <f ca="1"/>
        <v>119.485</v>
      </c>
      <c r="I69" vm="326">
        <f ca="1"/>
        <v>1676353</v>
      </c>
    </row>
    <row r="70" spans="4:9" x14ac:dyDescent="0.25">
      <c r="D70" vm="327">
        <f ca="1"/>
        <v>45378</v>
      </c>
      <c r="E70" vm="328">
        <f ca="1"/>
        <v>118.77</v>
      </c>
      <c r="F70" vm="329">
        <f ca="1"/>
        <v>120</v>
      </c>
      <c r="G70" vm="330">
        <f ca="1"/>
        <v>118.51</v>
      </c>
      <c r="H70" vm="331">
        <f ca="1"/>
        <v>120.19</v>
      </c>
      <c r="I70" vm="332">
        <f ca="1"/>
        <v>2340622</v>
      </c>
    </row>
    <row r="71" spans="4:9" x14ac:dyDescent="0.25">
      <c r="D71" vm="333">
        <f ca="1"/>
        <v>45379</v>
      </c>
      <c r="E71" vm="334">
        <f ca="1"/>
        <v>120.56</v>
      </c>
      <c r="F71" vm="335">
        <f ca="1"/>
        <v>120.34</v>
      </c>
      <c r="G71" vm="336">
        <f ca="1"/>
        <v>119.4</v>
      </c>
      <c r="H71" vm="334">
        <f ca="1"/>
        <v>120.56</v>
      </c>
      <c r="I71" vm="337">
        <f ca="1"/>
        <v>2679602</v>
      </c>
    </row>
    <row r="72" spans="4:9" x14ac:dyDescent="0.25">
      <c r="D72" vm="338">
        <f ca="1"/>
        <v>45384</v>
      </c>
      <c r="E72" vm="336">
        <f ca="1"/>
        <v>119.4</v>
      </c>
      <c r="F72" vm="339">
        <f ca="1"/>
        <v>120.07</v>
      </c>
      <c r="G72" vm="340">
        <f ca="1"/>
        <v>119.3</v>
      </c>
      <c r="H72" vm="341">
        <f ca="1"/>
        <v>120.6</v>
      </c>
      <c r="I72" vm="342">
        <f ca="1"/>
        <v>2314881</v>
      </c>
    </row>
    <row r="73" spans="4:9" x14ac:dyDescent="0.25">
      <c r="D73" vm="343">
        <f ca="1"/>
        <v>45385</v>
      </c>
      <c r="E73" vm="344">
        <f ca="1"/>
        <v>119.63</v>
      </c>
      <c r="F73" vm="345">
        <f ca="1"/>
        <v>117.81</v>
      </c>
      <c r="G73" vm="346">
        <f ca="1"/>
        <v>117.64</v>
      </c>
      <c r="H73" vm="347">
        <f ca="1"/>
        <v>119.93</v>
      </c>
      <c r="I73" vm="348">
        <f ca="1"/>
        <v>2016061</v>
      </c>
    </row>
    <row r="74" spans="4:9" x14ac:dyDescent="0.25">
      <c r="D74" vm="349">
        <f ca="1"/>
        <v>45386</v>
      </c>
      <c r="E74" vm="242">
        <f ca="1"/>
        <v>118.6</v>
      </c>
      <c r="F74" vm="314">
        <f ca="1"/>
        <v>118.35</v>
      </c>
      <c r="G74" vm="350">
        <f ca="1"/>
        <v>117.97</v>
      </c>
      <c r="H74" vm="351">
        <f ca="1"/>
        <v>119.07</v>
      </c>
      <c r="I74" vm="352">
        <f ca="1"/>
        <v>1282364</v>
      </c>
    </row>
    <row r="75" spans="4:9" x14ac:dyDescent="0.25">
      <c r="D75" vm="353">
        <f ca="1"/>
        <v>45387</v>
      </c>
      <c r="E75" vm="354">
        <f ca="1"/>
        <v>117.07</v>
      </c>
      <c r="F75" vm="355">
        <f ca="1"/>
        <v>118.04</v>
      </c>
      <c r="G75" vm="356">
        <f ca="1"/>
        <v>116.63</v>
      </c>
      <c r="H75" vm="357">
        <f ca="1"/>
        <v>118.17</v>
      </c>
      <c r="I75" vm="358">
        <f ca="1"/>
        <v>1387617</v>
      </c>
    </row>
    <row r="76" spans="4:9" x14ac:dyDescent="0.25">
      <c r="D76" vm="359">
        <f ca="1"/>
        <v>45390</v>
      </c>
      <c r="E76" vm="360">
        <f ca="1"/>
        <v>118.78</v>
      </c>
      <c r="F76" vm="361">
        <f ca="1"/>
        <v>118.19</v>
      </c>
      <c r="G76" vm="362">
        <f ca="1"/>
        <v>117.7</v>
      </c>
      <c r="H76" vm="261">
        <f ca="1"/>
        <v>119.02</v>
      </c>
      <c r="I76" vm="363">
        <f ca="1"/>
        <v>1171497</v>
      </c>
    </row>
    <row r="77" spans="4:9" x14ac:dyDescent="0.25">
      <c r="D77" vm="364">
        <f ca="1"/>
        <v>45391</v>
      </c>
      <c r="E77" vm="365">
        <f ca="1"/>
        <v>118.72</v>
      </c>
      <c r="F77" vm="366">
        <f ca="1"/>
        <v>119.15</v>
      </c>
      <c r="G77" vm="367">
        <f ca="1"/>
        <v>118.48</v>
      </c>
      <c r="H77" vm="366">
        <f ca="1"/>
        <v>119.15</v>
      </c>
      <c r="I77" vm="368">
        <f ca="1"/>
        <v>1013230</v>
      </c>
    </row>
    <row r="78" spans="4:9" x14ac:dyDescent="0.25">
      <c r="D78" vm="369">
        <f ca="1"/>
        <v>45392</v>
      </c>
      <c r="E78" vm="366">
        <f ca="1"/>
        <v>119.15</v>
      </c>
      <c r="F78" vm="370">
        <f ca="1"/>
        <v>118.21</v>
      </c>
      <c r="G78" vm="371">
        <f ca="1"/>
        <v>117.98</v>
      </c>
      <c r="H78" vm="372">
        <f ca="1"/>
        <v>119.21</v>
      </c>
      <c r="I78" vm="373">
        <f ca="1"/>
        <v>1720573</v>
      </c>
    </row>
    <row r="79" spans="4:9" x14ac:dyDescent="0.25">
      <c r="D79" vm="374">
        <f ca="1"/>
        <v>45393</v>
      </c>
      <c r="E79" vm="375">
        <f ca="1"/>
        <v>116.34</v>
      </c>
      <c r="F79" vm="376">
        <f ca="1"/>
        <v>116.81</v>
      </c>
      <c r="G79" vm="377">
        <f ca="1"/>
        <v>116.1</v>
      </c>
      <c r="H79" vm="378">
        <f ca="1"/>
        <v>116.99</v>
      </c>
      <c r="I79" vm="379">
        <f ca="1"/>
        <v>1787099</v>
      </c>
    </row>
    <row r="80" spans="4:9" x14ac:dyDescent="0.25">
      <c r="D80" vm="380">
        <f ca="1"/>
        <v>45394</v>
      </c>
      <c r="E80" vm="381">
        <f ca="1"/>
        <v>116.37</v>
      </c>
      <c r="F80" vm="157">
        <f ca="1"/>
        <v>116.24</v>
      </c>
      <c r="G80" vm="158">
        <f ca="1"/>
        <v>116.01</v>
      </c>
      <c r="H80" vm="382">
        <f ca="1"/>
        <v>116.69</v>
      </c>
      <c r="I80" vm="383">
        <f ca="1"/>
        <v>1381123</v>
      </c>
    </row>
    <row r="81" spans="4:9" x14ac:dyDescent="0.25">
      <c r="D81" vm="384">
        <f ca="1"/>
        <v>45397</v>
      </c>
      <c r="E81" vm="385">
        <f ca="1"/>
        <v>115.2</v>
      </c>
      <c r="F81" vm="386">
        <f ca="1"/>
        <v>114.64</v>
      </c>
      <c r="G81" vm="387">
        <f ca="1"/>
        <v>114.295</v>
      </c>
      <c r="H81" vm="388">
        <f ca="1"/>
        <v>115.3</v>
      </c>
      <c r="I81" vm="389">
        <f ca="1"/>
        <v>2434316</v>
      </c>
    </row>
    <row r="82" spans="4:9" x14ac:dyDescent="0.25">
      <c r="D82" vm="390">
        <f ca="1"/>
        <v>45398</v>
      </c>
      <c r="E82" vm="391">
        <f ca="1"/>
        <v>113.58</v>
      </c>
      <c r="F82" vm="392">
        <f ca="1"/>
        <v>112.2</v>
      </c>
      <c r="G82" vm="393">
        <f ca="1"/>
        <v>111.63</v>
      </c>
      <c r="H82" vm="394">
        <f ca="1"/>
        <v>113.74</v>
      </c>
      <c r="I82" vm="395">
        <f ca="1"/>
        <v>3226640</v>
      </c>
    </row>
    <row r="83" spans="4:9" x14ac:dyDescent="0.25">
      <c r="D83" vm="396">
        <f ca="1"/>
        <v>45399</v>
      </c>
      <c r="E83" vm="397">
        <f ca="1"/>
        <v>112.16</v>
      </c>
      <c r="F83" vm="398">
        <f ca="1"/>
        <v>111.94</v>
      </c>
      <c r="G83" vm="398">
        <f ca="1"/>
        <v>111.94</v>
      </c>
      <c r="H83" vm="65">
        <f ca="1"/>
        <v>112.8</v>
      </c>
      <c r="I83" vm="399">
        <f ca="1"/>
        <v>1405392</v>
      </c>
    </row>
    <row r="84" spans="4:9" x14ac:dyDescent="0.25">
      <c r="D84" vm="400">
        <f ca="1"/>
        <v>45400</v>
      </c>
      <c r="E84" vm="401">
        <f ca="1"/>
        <v>111.73</v>
      </c>
      <c r="F84" vm="402">
        <f ca="1"/>
        <v>112.73</v>
      </c>
      <c r="G84" vm="401">
        <f ca="1"/>
        <v>111.73</v>
      </c>
      <c r="H84" vm="172">
        <f ca="1"/>
        <v>113.16</v>
      </c>
      <c r="I84" vm="403">
        <f ca="1"/>
        <v>1590709</v>
      </c>
    </row>
    <row r="85" spans="4:9" x14ac:dyDescent="0.25">
      <c r="D85" vm="404">
        <f ca="1"/>
        <v>45401</v>
      </c>
      <c r="E85" vm="405">
        <f ca="1"/>
        <v>111.65</v>
      </c>
      <c r="F85" vm="406">
        <f ca="1"/>
        <v>111.86</v>
      </c>
      <c r="G85" vm="407">
        <f ca="1"/>
        <v>109.94</v>
      </c>
      <c r="H85" vm="408">
        <f ca="1"/>
        <v>112.51</v>
      </c>
      <c r="I85" vm="409">
        <f ca="1"/>
        <v>3489190</v>
      </c>
    </row>
    <row r="86" spans="4:9" x14ac:dyDescent="0.25">
      <c r="D86" vm="410">
        <f ca="1"/>
        <v>45404</v>
      </c>
      <c r="E86" vm="411">
        <f ca="1"/>
        <v>113.09</v>
      </c>
      <c r="F86" vm="412">
        <f ca="1"/>
        <v>112.88</v>
      </c>
      <c r="G86" vm="413">
        <f ca="1"/>
        <v>112.39</v>
      </c>
      <c r="H86" vm="414">
        <f ca="1"/>
        <v>113.68</v>
      </c>
      <c r="I86" vm="415">
        <f ca="1"/>
        <v>1946178</v>
      </c>
    </row>
    <row r="87" spans="4:9" x14ac:dyDescent="0.25">
      <c r="D87" vm="416">
        <f ca="1"/>
        <v>45405</v>
      </c>
      <c r="E87" vm="71">
        <f ca="1"/>
        <v>114</v>
      </c>
      <c r="F87" vm="417">
        <f ca="1"/>
        <v>114.58</v>
      </c>
      <c r="G87" vm="418">
        <f ca="1"/>
        <v>113.7</v>
      </c>
      <c r="H87" vm="417">
        <f ca="1"/>
        <v>114.58</v>
      </c>
      <c r="I87" vm="419">
        <f ca="1"/>
        <v>1197831</v>
      </c>
    </row>
    <row r="88" spans="4:9" x14ac:dyDescent="0.25">
      <c r="D88" vm="420">
        <f ca="1"/>
        <v>45406</v>
      </c>
      <c r="E88" vm="421">
        <f ca="1"/>
        <v>115.5</v>
      </c>
      <c r="F88" vm="107">
        <f ca="1"/>
        <v>115</v>
      </c>
      <c r="G88" vm="107">
        <f ca="1"/>
        <v>115</v>
      </c>
      <c r="H88" vm="422">
        <f ca="1"/>
        <v>115.85</v>
      </c>
      <c r="I88" vm="423">
        <f ca="1"/>
        <v>1600191</v>
      </c>
    </row>
    <row r="89" spans="4:9" x14ac:dyDescent="0.25">
      <c r="D89" vm="424">
        <f ca="1"/>
        <v>45408</v>
      </c>
      <c r="E89" vm="204">
        <f ca="1"/>
        <v>114.45</v>
      </c>
      <c r="F89" vm="36">
        <f ca="1"/>
        <v>112.99</v>
      </c>
      <c r="G89" vm="425">
        <f ca="1"/>
        <v>112.77</v>
      </c>
      <c r="H89" vm="426">
        <f ca="1"/>
        <v>114.56</v>
      </c>
      <c r="I89" vm="427">
        <f ca="1"/>
        <v>1672386</v>
      </c>
    </row>
    <row r="90" spans="4:9" x14ac:dyDescent="0.25">
      <c r="D90" vm="428">
        <f ca="1"/>
        <v>45411</v>
      </c>
      <c r="E90" vm="71">
        <f ca="1"/>
        <v>114</v>
      </c>
      <c r="F90" vm="429">
        <f ca="1"/>
        <v>113.84</v>
      </c>
      <c r="G90" vm="60">
        <f ca="1"/>
        <v>113.66</v>
      </c>
      <c r="H90" vm="430">
        <f ca="1"/>
        <v>114.2</v>
      </c>
      <c r="I90" vm="431">
        <f ca="1"/>
        <v>1374832</v>
      </c>
    </row>
    <row r="91" spans="4:9" x14ac:dyDescent="0.25">
      <c r="D91" vm="432">
        <f ca="1"/>
        <v>45412</v>
      </c>
      <c r="E91" vm="433">
        <f ca="1"/>
        <v>113.65</v>
      </c>
      <c r="F91" vm="434">
        <f ca="1"/>
        <v>114.54</v>
      </c>
      <c r="G91" vm="435">
        <f ca="1"/>
        <v>113.42</v>
      </c>
      <c r="H91" vm="434">
        <f ca="1"/>
        <v>114.54</v>
      </c>
      <c r="I91" vm="436">
        <f ca="1"/>
        <v>1315376</v>
      </c>
    </row>
    <row r="92" spans="4:9" x14ac:dyDescent="0.25">
      <c r="D92" vm="437">
        <f ca="1"/>
        <v>45413</v>
      </c>
      <c r="E92" vm="58">
        <f ca="1"/>
        <v>113.6</v>
      </c>
      <c r="F92" vm="438">
        <f ca="1"/>
        <v>113.92</v>
      </c>
      <c r="G92" vm="63">
        <f ca="1"/>
        <v>113</v>
      </c>
      <c r="H92" vm="439">
        <f ca="1"/>
        <v>114.11</v>
      </c>
      <c r="I92" vm="440">
        <f ca="1"/>
        <v>1187570</v>
      </c>
    </row>
    <row r="93" spans="4:9" x14ac:dyDescent="0.25">
      <c r="D93" vm="441">
        <f ca="1"/>
        <v>45414</v>
      </c>
      <c r="E93" vm="442">
        <f ca="1"/>
        <v>114.69</v>
      </c>
      <c r="F93" vm="107">
        <f ca="1"/>
        <v>115</v>
      </c>
      <c r="G93" vm="443">
        <f ca="1"/>
        <v>114.02</v>
      </c>
      <c r="H93" vm="444">
        <f ca="1"/>
        <v>115.84</v>
      </c>
      <c r="I93" vm="445">
        <f ca="1"/>
        <v>1617735</v>
      </c>
    </row>
    <row r="94" spans="4:9" x14ac:dyDescent="0.25">
      <c r="D94" vm="446">
        <f ca="1"/>
        <v>45415</v>
      </c>
      <c r="E94" vm="447">
        <f ca="1"/>
        <v>115.76</v>
      </c>
      <c r="F94" vm="230">
        <f ca="1"/>
        <v>115.23</v>
      </c>
      <c r="G94" vm="448">
        <f ca="1"/>
        <v>114.74</v>
      </c>
      <c r="H94" vm="447">
        <f ca="1"/>
        <v>115.76</v>
      </c>
      <c r="I94" vm="449">
        <f ca="1"/>
        <v>1800802</v>
      </c>
    </row>
    <row r="95" spans="4:9" x14ac:dyDescent="0.25">
      <c r="D95" vm="450">
        <f ca="1"/>
        <v>45418</v>
      </c>
      <c r="E95" vm="158">
        <f ca="1"/>
        <v>116.01</v>
      </c>
      <c r="F95" vm="451">
        <f ca="1"/>
        <v>116.59</v>
      </c>
      <c r="G95" vm="297">
        <f ca="1"/>
        <v>115.78</v>
      </c>
      <c r="H95" vm="451">
        <f ca="1"/>
        <v>116.59</v>
      </c>
      <c r="I95" vm="452">
        <f ca="1"/>
        <v>1503067</v>
      </c>
    </row>
    <row r="96" spans="4:9" x14ac:dyDescent="0.25">
      <c r="D96" vm="453">
        <f ca="1"/>
        <v>45419</v>
      </c>
      <c r="E96" vm="454">
        <f ca="1"/>
        <v>117.57</v>
      </c>
      <c r="F96" vm="455">
        <f ca="1"/>
        <v>119</v>
      </c>
      <c r="G96" vm="456">
        <f ca="1"/>
        <v>116.89</v>
      </c>
      <c r="H96" vm="455">
        <f ca="1"/>
        <v>119</v>
      </c>
      <c r="I96" vm="457">
        <f ca="1"/>
        <v>2718495</v>
      </c>
    </row>
    <row r="97" spans="4:9" x14ac:dyDescent="0.25">
      <c r="D97" vm="458">
        <f ca="1"/>
        <v>45420</v>
      </c>
      <c r="E97" vm="459">
        <f ca="1"/>
        <v>119.5</v>
      </c>
      <c r="F97" vm="460">
        <f ca="1"/>
        <v>119.74</v>
      </c>
      <c r="G97" vm="461">
        <f ca="1"/>
        <v>118.46</v>
      </c>
      <c r="H97" vm="462">
        <f ca="1"/>
        <v>119.9</v>
      </c>
      <c r="I97" vm="463">
        <f ca="1"/>
        <v>2104415</v>
      </c>
    </row>
    <row r="98" spans="4:9" x14ac:dyDescent="0.25">
      <c r="D98" vm="464">
        <f ca="1"/>
        <v>45421</v>
      </c>
      <c r="E98" vm="465">
        <f ca="1"/>
        <v>119.7</v>
      </c>
      <c r="F98" vm="466">
        <f ca="1"/>
        <v>117.09</v>
      </c>
      <c r="G98" vm="466">
        <f ca="1"/>
        <v>117.09</v>
      </c>
      <c r="H98" vm="465">
        <f ca="1"/>
        <v>119.7</v>
      </c>
      <c r="I98" vm="467">
        <f ca="1"/>
        <v>1838458</v>
      </c>
    </row>
    <row r="99" spans="4:9" x14ac:dyDescent="0.25">
      <c r="D99" vm="468">
        <f ca="1"/>
        <v>45422</v>
      </c>
      <c r="E99" vm="469">
        <f ca="1"/>
        <v>117.71</v>
      </c>
      <c r="F99" vm="281">
        <f ca="1"/>
        <v>117.54</v>
      </c>
      <c r="G99" vm="223">
        <f ca="1"/>
        <v>117.25</v>
      </c>
      <c r="H99" vm="314">
        <f ca="1"/>
        <v>118.35</v>
      </c>
      <c r="I99" vm="470">
        <f ca="1"/>
        <v>1483110</v>
      </c>
    </row>
    <row r="100" spans="4:9" x14ac:dyDescent="0.25">
      <c r="D100" vm="471">
        <f ca="1"/>
        <v>45425</v>
      </c>
      <c r="E100" vm="281">
        <f ca="1"/>
        <v>117.54</v>
      </c>
      <c r="F100" vm="472">
        <f ca="1"/>
        <v>119.12</v>
      </c>
      <c r="G100" vm="473">
        <f ca="1"/>
        <v>117.06</v>
      </c>
      <c r="H100" vm="472">
        <f ca="1"/>
        <v>119.12</v>
      </c>
      <c r="I100" vm="474">
        <f ca="1"/>
        <v>1751999</v>
      </c>
    </row>
    <row r="101" spans="4:9" x14ac:dyDescent="0.25">
      <c r="D101" vm="475">
        <f ca="1"/>
        <v>45426</v>
      </c>
      <c r="E101" vm="244">
        <f ca="1"/>
        <v>118.7</v>
      </c>
      <c r="F101" vm="476">
        <f ca="1"/>
        <v>119.33</v>
      </c>
      <c r="G101" vm="477">
        <f ca="1"/>
        <v>118.535</v>
      </c>
      <c r="H101" vm="476">
        <f ca="1"/>
        <v>119.33</v>
      </c>
      <c r="I101" vm="478">
        <f ca="1"/>
        <v>1500344</v>
      </c>
    </row>
    <row r="102" spans="4:9" x14ac:dyDescent="0.25">
      <c r="D102" vm="479">
        <f ca="1"/>
        <v>45427</v>
      </c>
      <c r="E102" vm="459">
        <f ca="1"/>
        <v>119.5</v>
      </c>
      <c r="F102" vm="347">
        <f ca="1"/>
        <v>119.93</v>
      </c>
      <c r="G102" vm="480">
        <f ca="1"/>
        <v>119.28</v>
      </c>
      <c r="H102" vm="339">
        <f ca="1"/>
        <v>120.07</v>
      </c>
      <c r="I102" vm="481">
        <f ca="1"/>
        <v>1820801</v>
      </c>
    </row>
    <row r="103" spans="4:9" x14ac:dyDescent="0.25">
      <c r="D103" vm="482">
        <f ca="1"/>
        <v>45428</v>
      </c>
      <c r="E103" vm="483">
        <f ca="1"/>
        <v>121</v>
      </c>
      <c r="F103" vm="484">
        <f ca="1"/>
        <v>122.26</v>
      </c>
      <c r="G103" vm="485">
        <f ca="1"/>
        <v>120.2</v>
      </c>
      <c r="H103" vm="486">
        <f ca="1"/>
        <v>122.55</v>
      </c>
      <c r="I103" vm="487">
        <f ca="1"/>
        <v>3212284</v>
      </c>
    </row>
    <row r="104" spans="4:9" x14ac:dyDescent="0.25">
      <c r="D104" vm="488">
        <f ca="1"/>
        <v>45429</v>
      </c>
      <c r="E104" vm="489">
        <f ca="1"/>
        <v>121.5</v>
      </c>
      <c r="F104" vm="490">
        <f ca="1"/>
        <v>121.04</v>
      </c>
      <c r="G104" vm="335">
        <f ca="1"/>
        <v>120.34</v>
      </c>
      <c r="H104" vm="491">
        <f ca="1"/>
        <v>121.79</v>
      </c>
      <c r="I104" vm="492">
        <f ca="1"/>
        <v>3747916</v>
      </c>
    </row>
    <row r="105" spans="4:9" x14ac:dyDescent="0.25">
      <c r="D105" vm="493">
        <f ca="1"/>
        <v>45432</v>
      </c>
      <c r="E105" vm="483">
        <f ca="1"/>
        <v>121</v>
      </c>
      <c r="F105" vm="494">
        <f ca="1"/>
        <v>121.77</v>
      </c>
      <c r="G105" vm="495">
        <f ca="1"/>
        <v>120.95</v>
      </c>
      <c r="H105" vm="496">
        <f ca="1"/>
        <v>121.86</v>
      </c>
      <c r="I105" vm="497">
        <f ca="1"/>
        <v>1231703</v>
      </c>
    </row>
    <row r="106" spans="4:9" x14ac:dyDescent="0.25">
      <c r="D106" vm="498">
        <f ca="1"/>
        <v>45433</v>
      </c>
      <c r="E106" vm="499">
        <f ca="1"/>
        <v>121.69</v>
      </c>
      <c r="F106" vm="491">
        <f ca="1"/>
        <v>121.79</v>
      </c>
      <c r="G106" vm="500">
        <f ca="1"/>
        <v>120.92</v>
      </c>
      <c r="H106" vm="491">
        <f ca="1"/>
        <v>121.79</v>
      </c>
      <c r="I106" vm="501">
        <f ca="1"/>
        <v>1557576</v>
      </c>
    </row>
    <row r="107" spans="4:9" x14ac:dyDescent="0.25">
      <c r="D107" vm="502">
        <f ca="1"/>
        <v>45434</v>
      </c>
      <c r="E107" vm="503">
        <f ca="1"/>
        <v>122.07</v>
      </c>
      <c r="F107" vm="489">
        <f ca="1"/>
        <v>121.5</v>
      </c>
      <c r="G107" vm="504">
        <f ca="1"/>
        <v>121.3</v>
      </c>
      <c r="H107" vm="505">
        <f ca="1"/>
        <v>122.35</v>
      </c>
      <c r="I107" vm="506">
        <f ca="1"/>
        <v>1428336</v>
      </c>
    </row>
    <row r="108" spans="4:9" x14ac:dyDescent="0.25">
      <c r="D108" vm="507">
        <f ca="1"/>
        <v>45435</v>
      </c>
      <c r="E108" vm="508">
        <f ca="1"/>
        <v>120.72</v>
      </c>
      <c r="F108" vm="509">
        <f ca="1"/>
        <v>120.73</v>
      </c>
      <c r="G108" vm="268">
        <f ca="1"/>
        <v>120.23</v>
      </c>
      <c r="H108" vm="483">
        <f ca="1"/>
        <v>121</v>
      </c>
      <c r="I108" vm="510">
        <f ca="1"/>
        <v>1595049</v>
      </c>
    </row>
    <row r="109" spans="4:9" x14ac:dyDescent="0.25">
      <c r="D109" vm="511">
        <f ca="1"/>
        <v>45436</v>
      </c>
      <c r="E109" vm="261">
        <f ca="1"/>
        <v>119.02</v>
      </c>
      <c r="F109" vm="512">
        <f ca="1"/>
        <v>118.87</v>
      </c>
      <c r="G109" vm="513">
        <f ca="1"/>
        <v>118.08</v>
      </c>
      <c r="H109" vm="459">
        <f ca="1"/>
        <v>119.5</v>
      </c>
      <c r="I109" vm="514">
        <f ca="1"/>
        <v>1902826</v>
      </c>
    </row>
    <row r="110" spans="4:9" x14ac:dyDescent="0.25">
      <c r="D110" vm="515">
        <f ca="1"/>
        <v>45439</v>
      </c>
      <c r="E110" vm="516">
        <f ca="1"/>
        <v>119.73</v>
      </c>
      <c r="F110" vm="517">
        <f ca="1"/>
        <v>120.1</v>
      </c>
      <c r="G110" vm="516">
        <f ca="1"/>
        <v>119.73</v>
      </c>
      <c r="H110" vm="518">
        <f ca="1"/>
        <v>120.33</v>
      </c>
      <c r="I110" vm="519">
        <f ca="1"/>
        <v>1111552</v>
      </c>
    </row>
    <row r="111" spans="4:9" x14ac:dyDescent="0.25">
      <c r="D111" vm="520">
        <f ca="1"/>
        <v>45440</v>
      </c>
      <c r="E111" vm="521">
        <f ca="1"/>
        <v>120.09</v>
      </c>
      <c r="F111" vm="522">
        <f ca="1"/>
        <v>120.31</v>
      </c>
      <c r="G111" vm="523">
        <f ca="1"/>
        <v>119.51</v>
      </c>
      <c r="H111" vm="518">
        <f ca="1"/>
        <v>120.33</v>
      </c>
      <c r="I111" vm="524">
        <f ca="1"/>
        <v>1699877</v>
      </c>
    </row>
    <row r="112" spans="4:9" x14ac:dyDescent="0.25">
      <c r="D112" vm="525">
        <f ca="1"/>
        <v>45441</v>
      </c>
      <c r="E112" vm="526">
        <f ca="1"/>
        <v>119.38</v>
      </c>
      <c r="F112" vm="527">
        <f ca="1"/>
        <v>118.34</v>
      </c>
      <c r="G112" vm="528">
        <f ca="1"/>
        <v>117.89</v>
      </c>
      <c r="H112" vm="529">
        <f ca="1"/>
        <v>119.49</v>
      </c>
      <c r="I112" vm="530">
        <f ca="1"/>
        <v>1768394</v>
      </c>
    </row>
    <row r="113" spans="4:9" x14ac:dyDescent="0.25">
      <c r="D113" vm="531">
        <f ca="1"/>
        <v>45442</v>
      </c>
      <c r="E113" vm="306">
        <f ca="1"/>
        <v>117.1</v>
      </c>
      <c r="F113" vm="532">
        <f ca="1"/>
        <v>117.99</v>
      </c>
      <c r="G113" vm="533">
        <f ca="1"/>
        <v>116.64</v>
      </c>
      <c r="H113" vm="534">
        <f ca="1"/>
        <v>118.42</v>
      </c>
      <c r="I113" vm="535">
        <f ca="1"/>
        <v>1338969</v>
      </c>
    </row>
    <row r="114" spans="4:9" x14ac:dyDescent="0.25">
      <c r="D114" vm="536">
        <f ca="1"/>
        <v>45443</v>
      </c>
      <c r="E114" vm="537">
        <f ca="1"/>
        <v>118.8</v>
      </c>
      <c r="F114" vm="259">
        <f ca="1"/>
        <v>119.54</v>
      </c>
      <c r="G114" vm="538">
        <f ca="1"/>
        <v>118.53</v>
      </c>
      <c r="H114" vm="259">
        <f ca="1"/>
        <v>119.54</v>
      </c>
      <c r="I114" vm="539">
        <f ca="1"/>
        <v>3510828</v>
      </c>
    </row>
    <row r="115" spans="4:9" x14ac:dyDescent="0.25">
      <c r="D115" vm="540">
        <f ca="1"/>
        <v>45446</v>
      </c>
      <c r="E115" vm="335">
        <f ca="1"/>
        <v>120.34</v>
      </c>
      <c r="F115" vm="541">
        <f ca="1"/>
        <v>121.29</v>
      </c>
      <c r="G115" vm="542">
        <f ca="1"/>
        <v>120.22</v>
      </c>
      <c r="H115" vm="541">
        <f ca="1"/>
        <v>121.29</v>
      </c>
      <c r="I115" vm="543">
        <f ca="1"/>
        <v>1686338</v>
      </c>
    </row>
    <row r="116" spans="4:9" x14ac:dyDescent="0.25">
      <c r="D116" vm="544">
        <f ca="1"/>
        <v>45447</v>
      </c>
      <c r="E116" vm="545">
        <f ca="1"/>
        <v>121.15</v>
      </c>
      <c r="F116" vm="546">
        <f ca="1"/>
        <v>122.46</v>
      </c>
      <c r="G116" vm="547">
        <f ca="1"/>
        <v>121.05</v>
      </c>
      <c r="H116" vm="548">
        <f ca="1"/>
        <v>122.49</v>
      </c>
      <c r="I116" vm="549">
        <f ca="1"/>
        <v>2233217</v>
      </c>
    </row>
    <row r="117" spans="4:9" x14ac:dyDescent="0.25">
      <c r="D117" vm="550">
        <f ca="1"/>
        <v>45448</v>
      </c>
      <c r="E117" vm="551">
        <f ca="1"/>
        <v>123.17</v>
      </c>
      <c r="F117" vm="552">
        <f ca="1"/>
        <v>123.47</v>
      </c>
      <c r="G117" vm="553">
        <f ca="1"/>
        <v>122.82</v>
      </c>
      <c r="H117" vm="554">
        <f ca="1"/>
        <v>123.95</v>
      </c>
      <c r="I117" vm="555">
        <f ca="1"/>
        <v>2393056</v>
      </c>
    </row>
    <row r="118" spans="4:9" x14ac:dyDescent="0.25">
      <c r="D118" vm="556">
        <f ca="1"/>
        <v>45449</v>
      </c>
      <c r="E118" vm="557">
        <f ca="1"/>
        <v>124.5</v>
      </c>
      <c r="F118" vm="558">
        <f ca="1"/>
        <v>124.85</v>
      </c>
      <c r="G118" vm="559">
        <f ca="1"/>
        <v>124.21</v>
      </c>
      <c r="H118" vm="560">
        <f ca="1"/>
        <v>125.97</v>
      </c>
      <c r="I118" vm="561">
        <f ca="1"/>
        <v>2636640</v>
      </c>
    </row>
    <row r="119" spans="4:9" x14ac:dyDescent="0.25">
      <c r="D119" vm="562">
        <f ca="1"/>
        <v>45450</v>
      </c>
      <c r="E119" vm="563">
        <f ca="1"/>
        <v>125</v>
      </c>
      <c r="F119" vm="564">
        <f ca="1"/>
        <v>125.55</v>
      </c>
      <c r="G119" vm="565">
        <f ca="1"/>
        <v>124.08</v>
      </c>
      <c r="H119" vm="564">
        <f ca="1"/>
        <v>125.55</v>
      </c>
      <c r="I119" vm="566">
        <f ca="1"/>
        <v>1414714</v>
      </c>
    </row>
    <row r="120" spans="4:9" x14ac:dyDescent="0.25">
      <c r="D120" vm="567">
        <f ca="1"/>
        <v>45454</v>
      </c>
      <c r="E120" vm="568">
        <f ca="1"/>
        <v>124.05</v>
      </c>
      <c r="F120" vm="569">
        <f ca="1"/>
        <v>124.93</v>
      </c>
      <c r="G120" vm="570">
        <f ca="1"/>
        <v>123.72</v>
      </c>
      <c r="H120" vm="571">
        <f ca="1"/>
        <v>125.03</v>
      </c>
      <c r="I120" vm="572">
        <f ca="1"/>
        <v>2514626</v>
      </c>
    </row>
    <row r="121" spans="4:9" x14ac:dyDescent="0.25">
      <c r="D121" vm="573">
        <f ca="1"/>
        <v>45455</v>
      </c>
      <c r="E121" vm="574">
        <f ca="1"/>
        <v>124.35</v>
      </c>
      <c r="F121" vm="575">
        <f ca="1"/>
        <v>124.1</v>
      </c>
      <c r="G121" vm="576">
        <f ca="1"/>
        <v>123.4</v>
      </c>
      <c r="H121" vm="577">
        <f ca="1"/>
        <v>124.595</v>
      </c>
      <c r="I121" vm="578">
        <f ca="1"/>
        <v>2115977</v>
      </c>
    </row>
    <row r="122" spans="4:9" x14ac:dyDescent="0.25">
      <c r="D122" vm="579">
        <f ca="1"/>
        <v>45456</v>
      </c>
      <c r="E122" vm="580">
        <f ca="1"/>
        <v>125.33</v>
      </c>
      <c r="F122" vm="581">
        <f ca="1"/>
        <v>125.48</v>
      </c>
      <c r="G122" vm="582">
        <f ca="1"/>
        <v>124.9</v>
      </c>
      <c r="H122" vm="583">
        <f ca="1"/>
        <v>125.69</v>
      </c>
      <c r="I122" vm="584">
        <f ca="1"/>
        <v>2611093</v>
      </c>
    </row>
    <row r="123" spans="4:9" x14ac:dyDescent="0.25">
      <c r="D123" vm="585">
        <f ca="1"/>
        <v>45457</v>
      </c>
      <c r="E123" vm="586">
        <f ca="1"/>
        <v>125.36</v>
      </c>
      <c r="F123" vm="587">
        <f ca="1"/>
        <v>125.31</v>
      </c>
      <c r="G123" vm="558">
        <f ca="1"/>
        <v>124.85</v>
      </c>
      <c r="H123" vm="588">
        <f ca="1"/>
        <v>125.6</v>
      </c>
      <c r="I123" vm="589">
        <f ca="1"/>
        <v>1642962</v>
      </c>
    </row>
    <row r="124" spans="4:9" x14ac:dyDescent="0.25">
      <c r="D124" vm="590">
        <f ca="1"/>
        <v>45460</v>
      </c>
      <c r="E124" vm="591">
        <f ca="1"/>
        <v>124.99</v>
      </c>
      <c r="F124" vm="592">
        <f ca="1"/>
        <v>125.49</v>
      </c>
      <c r="G124" vm="593">
        <f ca="1"/>
        <v>124.76</v>
      </c>
      <c r="H124" vm="588">
        <f ca="1"/>
        <v>125.6</v>
      </c>
      <c r="I124" vm="594">
        <f ca="1"/>
        <v>1535986</v>
      </c>
    </row>
    <row r="125" spans="4:9" x14ac:dyDescent="0.25">
      <c r="D125" vm="595">
        <f ca="1"/>
        <v>45461</v>
      </c>
      <c r="E125" vm="596">
        <f ca="1"/>
        <v>126.58</v>
      </c>
      <c r="F125" vm="597">
        <f ca="1"/>
        <v>127.98</v>
      </c>
      <c r="G125" vm="598">
        <f ca="1"/>
        <v>126.2</v>
      </c>
      <c r="H125" vm="599">
        <f ca="1"/>
        <v>127.99</v>
      </c>
      <c r="I125" vm="600">
        <f ca="1"/>
        <v>2256695</v>
      </c>
    </row>
    <row r="126" spans="4:9" x14ac:dyDescent="0.25">
      <c r="D126" vm="601">
        <f ca="1"/>
        <v>45462</v>
      </c>
      <c r="E126" vm="602">
        <f ca="1"/>
        <v>127.79</v>
      </c>
      <c r="F126" vm="603">
        <f ca="1"/>
        <v>126.94</v>
      </c>
      <c r="G126" vm="604">
        <f ca="1"/>
        <v>126.77</v>
      </c>
      <c r="H126" vm="605">
        <f ca="1"/>
        <v>127.88</v>
      </c>
      <c r="I126" vm="606">
        <f ca="1"/>
        <v>2137151</v>
      </c>
    </row>
    <row r="127" spans="4:9" x14ac:dyDescent="0.25">
      <c r="D127" vm="607">
        <f ca="1"/>
        <v>45463</v>
      </c>
      <c r="E127" vm="608">
        <f ca="1"/>
        <v>126.65</v>
      </c>
      <c r="F127" vm="609">
        <f ca="1"/>
        <v>127.75</v>
      </c>
      <c r="G127" vm="610">
        <f ca="1"/>
        <v>126.53</v>
      </c>
      <c r="H127" vm="611">
        <f ca="1"/>
        <v>127.84</v>
      </c>
      <c r="I127" vm="612">
        <f ca="1"/>
        <v>3551199</v>
      </c>
    </row>
    <row r="128" spans="4:9" x14ac:dyDescent="0.25">
      <c r="D128" vm="613">
        <f ca="1"/>
        <v>45464</v>
      </c>
      <c r="E128" vm="614">
        <f ca="1"/>
        <v>128</v>
      </c>
      <c r="F128" vm="615">
        <f ca="1"/>
        <v>127.68</v>
      </c>
      <c r="G128" vm="616">
        <f ca="1"/>
        <v>125.9</v>
      </c>
      <c r="H128" vm="617">
        <f ca="1"/>
        <v>128.25</v>
      </c>
      <c r="I128" vm="618">
        <f ca="1"/>
        <v>7188308</v>
      </c>
    </row>
    <row r="129" spans="4:9" x14ac:dyDescent="0.25">
      <c r="D129" vm="619">
        <f ca="1"/>
        <v>45467</v>
      </c>
      <c r="E129" vm="620">
        <f ca="1"/>
        <v>127.6</v>
      </c>
      <c r="F129" vm="621">
        <f ca="1"/>
        <v>126.8</v>
      </c>
      <c r="G129" vm="621">
        <f ca="1"/>
        <v>126.8</v>
      </c>
      <c r="H129" vm="599">
        <f ca="1"/>
        <v>127.99</v>
      </c>
      <c r="I129" vm="622">
        <f ca="1"/>
        <v>1774664</v>
      </c>
    </row>
    <row r="130" spans="4:9" x14ac:dyDescent="0.25">
      <c r="D130" vm="623">
        <f ca="1"/>
        <v>45468</v>
      </c>
      <c r="E130" vm="624">
        <f ca="1"/>
        <v>128.11000000000001</v>
      </c>
      <c r="F130" vm="625">
        <f ca="1"/>
        <v>128.63</v>
      </c>
      <c r="G130" vm="626">
        <f ca="1"/>
        <v>127.51</v>
      </c>
      <c r="H130" vm="627">
        <f ca="1"/>
        <v>128.68</v>
      </c>
      <c r="I130" vm="628">
        <f ca="1"/>
        <v>2092832</v>
      </c>
    </row>
    <row r="131" spans="4:9" x14ac:dyDescent="0.25">
      <c r="D131" vm="629">
        <f ca="1"/>
        <v>45469</v>
      </c>
      <c r="E131" vm="630">
        <f ca="1"/>
        <v>127.64</v>
      </c>
      <c r="F131" vm="631">
        <f ca="1"/>
        <v>126.9</v>
      </c>
      <c r="G131" vm="632">
        <f ca="1"/>
        <v>126.63500000000001</v>
      </c>
      <c r="H131" vm="633">
        <f ca="1"/>
        <v>128.09</v>
      </c>
      <c r="I131" vm="634">
        <f ca="1"/>
        <v>1908027</v>
      </c>
    </row>
    <row r="132" spans="4:9" x14ac:dyDescent="0.25">
      <c r="D132" vm="635">
        <f ca="1"/>
        <v>45470</v>
      </c>
      <c r="E132" vm="563">
        <f ca="1"/>
        <v>125</v>
      </c>
      <c r="F132" vm="598">
        <f ca="1"/>
        <v>126.2</v>
      </c>
      <c r="G132" vm="574">
        <f ca="1"/>
        <v>124.35</v>
      </c>
      <c r="H132" vm="598">
        <f ca="1"/>
        <v>126.2</v>
      </c>
      <c r="I132" vm="636">
        <f ca="1"/>
        <v>2119011</v>
      </c>
    </row>
    <row r="133" spans="4:9" x14ac:dyDescent="0.25">
      <c r="D133" vm="637">
        <f ca="1"/>
        <v>45471</v>
      </c>
      <c r="E133" vm="638">
        <f ca="1"/>
        <v>127</v>
      </c>
      <c r="F133" vm="639">
        <f ca="1"/>
        <v>127.38</v>
      </c>
      <c r="G133" vm="640">
        <f ca="1"/>
        <v>126.27</v>
      </c>
      <c r="H133" vm="641">
        <f ca="1"/>
        <v>127.61</v>
      </c>
      <c r="I133" vm="642">
        <f ca="1"/>
        <v>2303383</v>
      </c>
    </row>
    <row r="134" spans="4:9" x14ac:dyDescent="0.25">
      <c r="D134" vm="643">
        <f ca="1"/>
        <v>45474</v>
      </c>
      <c r="E134" vm="644">
        <f ca="1"/>
        <v>126.44</v>
      </c>
      <c r="F134" vm="598">
        <f ca="1"/>
        <v>126.2</v>
      </c>
      <c r="G134" vm="645">
        <f ca="1"/>
        <v>125.43</v>
      </c>
      <c r="H134" vm="610">
        <f ca="1"/>
        <v>126.53</v>
      </c>
      <c r="I134" vm="646">
        <f ca="1"/>
        <v>1608121</v>
      </c>
    </row>
    <row r="135" spans="4:9" x14ac:dyDescent="0.25">
      <c r="D135" vm="647">
        <f ca="1"/>
        <v>45475</v>
      </c>
      <c r="E135" vm="648">
        <f ca="1"/>
        <v>125.8</v>
      </c>
      <c r="F135" vm="649">
        <f ca="1"/>
        <v>125.66</v>
      </c>
      <c r="G135" vm="650">
        <f ca="1"/>
        <v>125.4</v>
      </c>
      <c r="H135" vm="598">
        <f ca="1"/>
        <v>126.2</v>
      </c>
      <c r="I135" vm="651">
        <f ca="1"/>
        <v>1534926</v>
      </c>
    </row>
    <row r="136" spans="4:9" x14ac:dyDescent="0.25">
      <c r="D136" vm="652">
        <f ca="1"/>
        <v>45476</v>
      </c>
      <c r="E136" vm="653">
        <f ca="1"/>
        <v>126.23</v>
      </c>
      <c r="F136" vm="654">
        <f ca="1"/>
        <v>125.38</v>
      </c>
      <c r="G136" vm="655">
        <f ca="1"/>
        <v>124.8</v>
      </c>
      <c r="H136" vm="644">
        <f ca="1"/>
        <v>126.44</v>
      </c>
      <c r="I136" vm="656">
        <f ca="1"/>
        <v>1441307</v>
      </c>
    </row>
    <row r="137" spans="4:9" x14ac:dyDescent="0.25">
      <c r="D137" vm="657">
        <f ca="1"/>
        <v>45477</v>
      </c>
      <c r="E137" vm="658">
        <f ca="1"/>
        <v>126.51</v>
      </c>
      <c r="F137" vm="659">
        <f ca="1"/>
        <v>127.86</v>
      </c>
      <c r="G137" vm="660">
        <f ca="1"/>
        <v>126.19</v>
      </c>
      <c r="H137" vm="659">
        <f ca="1"/>
        <v>127.86</v>
      </c>
      <c r="I137" vm="661">
        <f ca="1"/>
        <v>1394064</v>
      </c>
    </row>
    <row r="138" spans="4:9" x14ac:dyDescent="0.25">
      <c r="D138" vm="662">
        <f ca="1"/>
        <v>45478</v>
      </c>
      <c r="E138" vm="663">
        <f ca="1"/>
        <v>127.58</v>
      </c>
      <c r="F138" vm="664">
        <f ca="1"/>
        <v>127.1</v>
      </c>
      <c r="G138" vm="608">
        <f ca="1"/>
        <v>126.65</v>
      </c>
      <c r="H138" vm="665">
        <f ca="1"/>
        <v>127.85</v>
      </c>
      <c r="I138" vm="666">
        <f ca="1"/>
        <v>1104669</v>
      </c>
    </row>
    <row r="139" spans="4:9" x14ac:dyDescent="0.25">
      <c r="D139" vm="667">
        <f ca="1"/>
        <v>45481</v>
      </c>
      <c r="E139" vm="631">
        <f ca="1"/>
        <v>126.9</v>
      </c>
      <c r="F139" vm="668">
        <f ca="1"/>
        <v>126.47</v>
      </c>
      <c r="G139" vm="669">
        <f ca="1"/>
        <v>126.09</v>
      </c>
      <c r="H139" vm="670">
        <f ca="1"/>
        <v>127.17</v>
      </c>
      <c r="I139" vm="671">
        <f ca="1"/>
        <v>1027669</v>
      </c>
    </row>
    <row r="140" spans="4:9" x14ac:dyDescent="0.25">
      <c r="D140" vm="672">
        <f ca="1"/>
        <v>45482</v>
      </c>
      <c r="E140" vm="673">
        <f ca="1"/>
        <v>127.5</v>
      </c>
      <c r="F140" vm="674">
        <f ca="1"/>
        <v>128.69</v>
      </c>
      <c r="G140" vm="675">
        <f ca="1"/>
        <v>126.98</v>
      </c>
      <c r="H140" vm="676">
        <f ca="1"/>
        <v>128.97</v>
      </c>
      <c r="I140" vm="677">
        <f ca="1"/>
        <v>1784311</v>
      </c>
    </row>
    <row r="141" spans="4:9" x14ac:dyDescent="0.25">
      <c r="D141" vm="678">
        <f ca="1"/>
        <v>45483</v>
      </c>
      <c r="E141" vm="614">
        <f ca="1"/>
        <v>128</v>
      </c>
      <c r="F141" vm="679">
        <f ca="1"/>
        <v>128.54</v>
      </c>
      <c r="G141" vm="680">
        <f ca="1"/>
        <v>127.26</v>
      </c>
      <c r="H141" vm="679">
        <f ca="1"/>
        <v>128.54</v>
      </c>
      <c r="I141" vm="681">
        <f ca="1"/>
        <v>1257112</v>
      </c>
    </row>
    <row r="142" spans="4:9" x14ac:dyDescent="0.25">
      <c r="D142" vm="682">
        <f ca="1"/>
        <v>45484</v>
      </c>
      <c r="E142" vm="683">
        <f ca="1"/>
        <v>130.16999999999999</v>
      </c>
      <c r="F142" vm="684">
        <f ca="1"/>
        <v>129.91999999999999</v>
      </c>
      <c r="G142" vm="685">
        <f ca="1"/>
        <v>129.30000000000001</v>
      </c>
      <c r="H142" vm="686">
        <f ca="1"/>
        <v>130.30000000000001</v>
      </c>
      <c r="I142" vm="687">
        <f ca="1"/>
        <v>1598054</v>
      </c>
    </row>
    <row r="143" spans="4:9" x14ac:dyDescent="0.25">
      <c r="D143" vm="688">
        <f ca="1"/>
        <v>45485</v>
      </c>
      <c r="E143" vm="689">
        <f ca="1"/>
        <v>130.80000000000001</v>
      </c>
      <c r="F143" vm="690">
        <f ca="1"/>
        <v>131.66</v>
      </c>
      <c r="G143" vm="691">
        <f ca="1"/>
        <v>129.88999999999999</v>
      </c>
      <c r="H143" vm="692">
        <f ca="1"/>
        <v>131.84</v>
      </c>
      <c r="I143" vm="693">
        <f ca="1"/>
        <v>1977025</v>
      </c>
    </row>
    <row r="144" spans="4:9" x14ac:dyDescent="0.25">
      <c r="D144" vm="694">
        <f ca="1"/>
        <v>45488</v>
      </c>
      <c r="E144" vm="695">
        <f ca="1"/>
        <v>132.75</v>
      </c>
      <c r="F144" vm="696">
        <f ca="1"/>
        <v>132.69</v>
      </c>
      <c r="G144" vm="697">
        <f ca="1"/>
        <v>131.9</v>
      </c>
      <c r="H144" vm="698">
        <f ca="1"/>
        <v>133.30000000000001</v>
      </c>
      <c r="I144" vm="699">
        <f ca="1"/>
        <v>1364623</v>
      </c>
    </row>
    <row r="145" spans="4:9" x14ac:dyDescent="0.25">
      <c r="D145" vm="700">
        <f ca="1"/>
        <v>45489</v>
      </c>
      <c r="E145" vm="701">
        <f ca="1"/>
        <v>132.43</v>
      </c>
      <c r="F145" vm="702">
        <f ca="1"/>
        <v>132.44</v>
      </c>
      <c r="G145" vm="703">
        <f ca="1"/>
        <v>132.02000000000001</v>
      </c>
      <c r="H145" vm="704">
        <f ca="1"/>
        <v>133.08000000000001</v>
      </c>
      <c r="I145" vm="705">
        <f ca="1"/>
        <v>1732649</v>
      </c>
    </row>
    <row r="146" spans="4:9" x14ac:dyDescent="0.25">
      <c r="D146" vm="706">
        <f ca="1"/>
        <v>45490</v>
      </c>
      <c r="E146" vm="707">
        <f ca="1"/>
        <v>132.5</v>
      </c>
      <c r="F146" vm="708">
        <f ca="1"/>
        <v>133.5</v>
      </c>
      <c r="G146" vm="709">
        <f ca="1"/>
        <v>132</v>
      </c>
      <c r="H146" vm="710">
        <f ca="1"/>
        <v>134.25</v>
      </c>
      <c r="I146" vm="711">
        <f ca="1"/>
        <v>1983965</v>
      </c>
    </row>
    <row r="147" spans="4:9" x14ac:dyDescent="0.25">
      <c r="D147" vm="712">
        <f ca="1"/>
        <v>45491</v>
      </c>
      <c r="E147" vm="713">
        <f ca="1"/>
        <v>133.24</v>
      </c>
      <c r="F147" vm="714">
        <f ca="1"/>
        <v>132.66</v>
      </c>
      <c r="G147" vm="715">
        <f ca="1"/>
        <v>131.91</v>
      </c>
      <c r="H147" vm="716">
        <f ca="1"/>
        <v>134</v>
      </c>
      <c r="I147" vm="717">
        <f ca="1"/>
        <v>2073779</v>
      </c>
    </row>
    <row r="148" spans="4:9" x14ac:dyDescent="0.25">
      <c r="D148" vm="718">
        <f ca="1"/>
        <v>45492</v>
      </c>
      <c r="E148" vm="719">
        <f ca="1"/>
        <v>130.86000000000001</v>
      </c>
      <c r="F148" vm="720">
        <f ca="1"/>
        <v>131.63</v>
      </c>
      <c r="G148" vm="721">
        <f ca="1"/>
        <v>130.4</v>
      </c>
      <c r="H148" vm="720">
        <f ca="1"/>
        <v>131.63</v>
      </c>
      <c r="I148" vm="722">
        <f ca="1"/>
        <v>4022762</v>
      </c>
    </row>
    <row r="149" spans="4:9" x14ac:dyDescent="0.25">
      <c r="D149" vm="723">
        <f ca="1"/>
        <v>45495</v>
      </c>
      <c r="E149" vm="724">
        <f ca="1"/>
        <v>130.51</v>
      </c>
      <c r="F149" vm="725">
        <f ca="1"/>
        <v>131.68</v>
      </c>
      <c r="G149" vm="726">
        <f ca="1"/>
        <v>130.18</v>
      </c>
      <c r="H149" vm="725">
        <f ca="1"/>
        <v>131.68</v>
      </c>
      <c r="I149" vm="727">
        <f ca="1"/>
        <v>1233216</v>
      </c>
    </row>
    <row r="150" spans="4:9" x14ac:dyDescent="0.25">
      <c r="D150" vm="728">
        <f ca="1"/>
        <v>45496</v>
      </c>
      <c r="E150" vm="729">
        <f ca="1"/>
        <v>132.59</v>
      </c>
      <c r="F150" vm="730">
        <f ca="1"/>
        <v>133.13999999999999</v>
      </c>
      <c r="G150" vm="731">
        <f ca="1"/>
        <v>132.1</v>
      </c>
      <c r="H150" vm="732">
        <f ca="1"/>
        <v>133.31</v>
      </c>
      <c r="I150" vm="733">
        <f ca="1"/>
        <v>1351942</v>
      </c>
    </row>
    <row r="151" spans="4:9" x14ac:dyDescent="0.25">
      <c r="D151" vm="734">
        <f ca="1"/>
        <v>45497</v>
      </c>
      <c r="E151" vm="735">
        <f ca="1"/>
        <v>132.6</v>
      </c>
      <c r="F151" vm="736">
        <f ca="1"/>
        <v>132.78</v>
      </c>
      <c r="G151" vm="737">
        <f ca="1"/>
        <v>132.27000000000001</v>
      </c>
      <c r="H151" vm="738">
        <f ca="1"/>
        <v>133.1</v>
      </c>
      <c r="I151" vm="739">
        <f ca="1"/>
        <v>1175867</v>
      </c>
    </row>
    <row r="152" spans="4:9" x14ac:dyDescent="0.25">
      <c r="D152" vm="740">
        <f ca="1"/>
        <v>45498</v>
      </c>
      <c r="E152" vm="741">
        <f ca="1"/>
        <v>131.35</v>
      </c>
      <c r="F152" vm="735">
        <f ca="1"/>
        <v>132.6</v>
      </c>
      <c r="G152" vm="742">
        <f ca="1"/>
        <v>131.19999999999999</v>
      </c>
      <c r="H152" vm="735">
        <f ca="1"/>
        <v>132.6</v>
      </c>
      <c r="I152" vm="743">
        <f ca="1"/>
        <v>1916200</v>
      </c>
    </row>
    <row r="153" spans="4:9" x14ac:dyDescent="0.25">
      <c r="D153" vm="744">
        <f ca="1"/>
        <v>45499</v>
      </c>
      <c r="E153" vm="745">
        <f ca="1"/>
        <v>133.36000000000001</v>
      </c>
      <c r="F153" vm="730">
        <f ca="1"/>
        <v>133.13999999999999</v>
      </c>
      <c r="G153" vm="746">
        <f ca="1"/>
        <v>132.53</v>
      </c>
      <c r="H153" vm="747">
        <f ca="1"/>
        <v>133.46</v>
      </c>
      <c r="I153" vm="748">
        <f ca="1"/>
        <v>1901929</v>
      </c>
    </row>
    <row r="154" spans="4:9" x14ac:dyDescent="0.25">
      <c r="D154" vm="749">
        <f ca="1"/>
        <v>45502</v>
      </c>
      <c r="E154" vm="750">
        <f ca="1"/>
        <v>133.83000000000001</v>
      </c>
      <c r="F154" vm="751">
        <f ca="1"/>
        <v>134.9</v>
      </c>
      <c r="G154" vm="752">
        <f ca="1"/>
        <v>133.80000000000001</v>
      </c>
      <c r="H154" vm="751">
        <f ca="1"/>
        <v>134.9</v>
      </c>
      <c r="I154" vm="753">
        <f ca="1"/>
        <v>1418165</v>
      </c>
    </row>
    <row r="155" spans="4:9" x14ac:dyDescent="0.25">
      <c r="D155" vm="754">
        <f ca="1"/>
        <v>45503</v>
      </c>
      <c r="E155" vm="755">
        <f ca="1"/>
        <v>133.51</v>
      </c>
      <c r="F155" vm="756">
        <f ca="1"/>
        <v>135.94999999999999</v>
      </c>
      <c r="G155" vm="757">
        <f ca="1"/>
        <v>133.29</v>
      </c>
      <c r="H155" vm="756">
        <f ca="1"/>
        <v>135.94999999999999</v>
      </c>
      <c r="I155" vm="758">
        <f ca="1"/>
        <v>1937077</v>
      </c>
    </row>
    <row r="156" spans="4:9" x14ac:dyDescent="0.25">
      <c r="D156" vm="759">
        <f ca="1"/>
        <v>45504</v>
      </c>
      <c r="E156" vm="760">
        <f ca="1"/>
        <v>136.34</v>
      </c>
      <c r="F156" vm="761">
        <f ca="1"/>
        <v>137.49</v>
      </c>
      <c r="G156" vm="762">
        <f ca="1"/>
        <v>135.6</v>
      </c>
      <c r="H156" vm="763">
        <f ca="1"/>
        <v>137.53</v>
      </c>
      <c r="I156" vm="764">
        <f ca="1"/>
        <v>2239782</v>
      </c>
    </row>
    <row r="157" spans="4:9" x14ac:dyDescent="0.25">
      <c r="D157" vm="765">
        <f ca="1"/>
        <v>45505</v>
      </c>
      <c r="E157" vm="766">
        <f ca="1"/>
        <v>138.21</v>
      </c>
      <c r="F157" vm="767">
        <f ca="1"/>
        <v>136.27000000000001</v>
      </c>
      <c r="G157" vm="767">
        <f ca="1"/>
        <v>136.27000000000001</v>
      </c>
      <c r="H157" vm="768">
        <f ca="1"/>
        <v>138.24</v>
      </c>
      <c r="I157" vm="769">
        <f ca="1"/>
        <v>1628154</v>
      </c>
    </row>
    <row r="158" spans="4:9" x14ac:dyDescent="0.25">
      <c r="D158" vm="770">
        <f ca="1"/>
        <v>45506</v>
      </c>
      <c r="E158" vm="708">
        <f ca="1"/>
        <v>133.5</v>
      </c>
      <c r="F158" vm="771">
        <f ca="1"/>
        <v>132.46</v>
      </c>
      <c r="G158" vm="690">
        <f ca="1"/>
        <v>131.66</v>
      </c>
      <c r="H158" vm="710">
        <f ca="1"/>
        <v>134.25</v>
      </c>
      <c r="I158" vm="772">
        <f ca="1"/>
        <v>3856423</v>
      </c>
    </row>
    <row r="159" spans="4:9" x14ac:dyDescent="0.25">
      <c r="D159" vm="773">
        <f ca="1"/>
        <v>45509</v>
      </c>
      <c r="E159" vm="774">
        <f ca="1"/>
        <v>130.6</v>
      </c>
      <c r="F159" vm="775">
        <f ca="1"/>
        <v>124.89</v>
      </c>
      <c r="G159" vm="775">
        <f ca="1"/>
        <v>124.89</v>
      </c>
      <c r="H159" vm="776">
        <f ca="1"/>
        <v>130.78</v>
      </c>
      <c r="I159" vm="777">
        <f ca="1"/>
        <v>3665974</v>
      </c>
    </row>
    <row r="160" spans="4:9" x14ac:dyDescent="0.25">
      <c r="D160" vm="778">
        <f ca="1"/>
        <v>45510</v>
      </c>
      <c r="E160" vm="779">
        <f ca="1"/>
        <v>125.5</v>
      </c>
      <c r="F160" vm="780">
        <f ca="1"/>
        <v>127.69</v>
      </c>
      <c r="G160" vm="779">
        <f ca="1"/>
        <v>125.5</v>
      </c>
      <c r="H160" vm="781">
        <f ca="1"/>
        <v>128.41999999999999</v>
      </c>
      <c r="I160" vm="782">
        <f ca="1"/>
        <v>2570052</v>
      </c>
    </row>
    <row r="161" spans="4:9" x14ac:dyDescent="0.25">
      <c r="D161" vm="783">
        <f ca="1"/>
        <v>45511</v>
      </c>
      <c r="E161" vm="784">
        <f ca="1"/>
        <v>126.88</v>
      </c>
      <c r="F161" vm="785">
        <f ca="1"/>
        <v>127.34</v>
      </c>
      <c r="G161" vm="786">
        <f ca="1"/>
        <v>126.73</v>
      </c>
      <c r="H161" vm="787">
        <f ca="1"/>
        <v>128.21</v>
      </c>
      <c r="I161" vm="788">
        <f ca="1"/>
        <v>1843515</v>
      </c>
    </row>
    <row r="162" spans="4:9" x14ac:dyDescent="0.25">
      <c r="D162" vm="789">
        <f ca="1"/>
        <v>45512</v>
      </c>
      <c r="E162" vm="790">
        <f ca="1"/>
        <v>127.35</v>
      </c>
      <c r="F162" vm="791">
        <f ca="1"/>
        <v>129.11000000000001</v>
      </c>
      <c r="G162" vm="792">
        <f ca="1"/>
        <v>126.96</v>
      </c>
      <c r="H162" vm="791">
        <f ca="1"/>
        <v>129.11000000000001</v>
      </c>
      <c r="I162" vm="793">
        <f ca="1"/>
        <v>1664806</v>
      </c>
    </row>
    <row r="163" spans="4:9" x14ac:dyDescent="0.25">
      <c r="D163" vm="794">
        <f ca="1"/>
        <v>45513</v>
      </c>
      <c r="E163" vm="795">
        <f ca="1"/>
        <v>130</v>
      </c>
      <c r="F163" vm="796">
        <f ca="1"/>
        <v>129.55000000000001</v>
      </c>
      <c r="G163" vm="797">
        <f ca="1"/>
        <v>128.88</v>
      </c>
      <c r="H163" vm="798">
        <f ca="1"/>
        <v>130.22999999999999</v>
      </c>
      <c r="I163" vm="799">
        <f ca="1"/>
        <v>1941651</v>
      </c>
    </row>
    <row r="164" spans="4:9" x14ac:dyDescent="0.25">
      <c r="D164" vm="800">
        <f ca="1"/>
        <v>45516</v>
      </c>
      <c r="E164" vm="801">
        <f ca="1"/>
        <v>130.69999999999999</v>
      </c>
      <c r="F164" vm="802">
        <f ca="1"/>
        <v>130.53</v>
      </c>
      <c r="G164" vm="803">
        <f ca="1"/>
        <v>130.15</v>
      </c>
      <c r="H164" vm="804">
        <f ca="1"/>
        <v>131.04</v>
      </c>
      <c r="I164" vm="805">
        <f ca="1"/>
        <v>886756</v>
      </c>
    </row>
    <row r="165" spans="4:9" x14ac:dyDescent="0.25">
      <c r="D165" vm="806">
        <f ca="1"/>
        <v>45517</v>
      </c>
      <c r="E165" vm="807">
        <f ca="1"/>
        <v>130.43</v>
      </c>
      <c r="F165" vm="808">
        <f ca="1"/>
        <v>132.52000000000001</v>
      </c>
      <c r="G165" vm="798">
        <f ca="1"/>
        <v>130.22999999999999</v>
      </c>
      <c r="H165" vm="808">
        <f ca="1"/>
        <v>132.52000000000001</v>
      </c>
      <c r="I165" vm="809">
        <f ca="1"/>
        <v>1466798</v>
      </c>
    </row>
    <row r="166" spans="4:9" x14ac:dyDescent="0.25">
      <c r="D166" vm="810">
        <f ca="1"/>
        <v>45518</v>
      </c>
      <c r="E166" vm="811">
        <f ca="1"/>
        <v>134.5</v>
      </c>
      <c r="F166" vm="812">
        <f ca="1"/>
        <v>134.21</v>
      </c>
      <c r="G166" vm="813">
        <f ca="1"/>
        <v>132.71</v>
      </c>
      <c r="H166" vm="814">
        <f ca="1"/>
        <v>134.59</v>
      </c>
      <c r="I166" vm="815">
        <f ca="1"/>
        <v>1734568</v>
      </c>
    </row>
    <row r="167" spans="4:9" x14ac:dyDescent="0.25">
      <c r="D167" vm="816">
        <f ca="1"/>
        <v>45519</v>
      </c>
      <c r="E167" vm="716">
        <f ca="1"/>
        <v>134</v>
      </c>
      <c r="F167" vm="751">
        <f ca="1"/>
        <v>134.9</v>
      </c>
      <c r="G167" vm="817">
        <f ca="1"/>
        <v>133.94</v>
      </c>
      <c r="H167" vm="818">
        <f ca="1"/>
        <v>136.09</v>
      </c>
      <c r="I167" vm="819">
        <f ca="1"/>
        <v>2248327</v>
      </c>
    </row>
    <row r="168" spans="4:9" x14ac:dyDescent="0.25">
      <c r="D168" vm="820">
        <f ca="1"/>
        <v>45520</v>
      </c>
      <c r="E168" vm="821">
        <f ca="1"/>
        <v>137.04</v>
      </c>
      <c r="F168" vm="822">
        <f ca="1"/>
        <v>138.13</v>
      </c>
      <c r="G168" vm="823">
        <f ca="1"/>
        <v>136.54</v>
      </c>
      <c r="H168" vm="822">
        <f ca="1"/>
        <v>138.13</v>
      </c>
      <c r="I168" vm="824">
        <f ca="1"/>
        <v>4487867</v>
      </c>
    </row>
    <row r="169" spans="4:9" x14ac:dyDescent="0.25">
      <c r="D169" vm="825">
        <f ca="1"/>
        <v>45523</v>
      </c>
      <c r="E169" vm="826">
        <f ca="1"/>
        <v>137.72</v>
      </c>
      <c r="F169" vm="827">
        <f ca="1"/>
        <v>139.25</v>
      </c>
      <c r="G169" vm="828">
        <f ca="1"/>
        <v>137.37</v>
      </c>
      <c r="H169" vm="827">
        <f ca="1"/>
        <v>139.25</v>
      </c>
      <c r="I169" vm="829">
        <f ca="1"/>
        <v>1937287</v>
      </c>
    </row>
    <row r="170" spans="4:9" x14ac:dyDescent="0.25">
      <c r="D170" vm="830">
        <f ca="1"/>
        <v>45524</v>
      </c>
      <c r="E170" vm="831">
        <f ca="1"/>
        <v>140.25</v>
      </c>
      <c r="F170" vm="832">
        <f ca="1"/>
        <v>139.6</v>
      </c>
      <c r="G170" vm="833">
        <f ca="1"/>
        <v>139.02500000000001</v>
      </c>
      <c r="H170" vm="834">
        <f ca="1"/>
        <v>141.34</v>
      </c>
      <c r="I170" vm="835">
        <f ca="1"/>
        <v>1651316</v>
      </c>
    </row>
    <row r="171" spans="4:9" x14ac:dyDescent="0.25">
      <c r="D171" vm="836">
        <f ca="1"/>
        <v>45525</v>
      </c>
      <c r="E171" vm="837">
        <f ca="1"/>
        <v>138.22</v>
      </c>
      <c r="F171" vm="838">
        <f ca="1"/>
        <v>136.03</v>
      </c>
      <c r="G171" vm="839">
        <f ca="1"/>
        <v>135.65</v>
      </c>
      <c r="H171" vm="840">
        <f ca="1"/>
        <v>138.37</v>
      </c>
      <c r="I171" vm="841">
        <f ca="1"/>
        <v>3623240</v>
      </c>
    </row>
    <row r="172" spans="4:9" x14ac:dyDescent="0.25">
      <c r="D172" vm="842">
        <f ca="1"/>
        <v>45526</v>
      </c>
      <c r="E172" vm="843">
        <f ca="1"/>
        <v>136.94999999999999</v>
      </c>
      <c r="F172" vm="844">
        <f ca="1"/>
        <v>136.46</v>
      </c>
      <c r="G172" vm="845">
        <f ca="1"/>
        <v>135.97999999999999</v>
      </c>
      <c r="H172" vm="846">
        <f ca="1"/>
        <v>136.99</v>
      </c>
      <c r="I172" vm="847">
        <f ca="1"/>
        <v>1565951</v>
      </c>
    </row>
    <row r="173" spans="4:9" x14ac:dyDescent="0.25">
      <c r="D173" vm="848">
        <f ca="1"/>
        <v>45527</v>
      </c>
      <c r="E173" vm="849">
        <f ca="1"/>
        <v>136.4</v>
      </c>
      <c r="F173" vm="850">
        <f ca="1"/>
        <v>136.80000000000001</v>
      </c>
      <c r="G173" vm="851">
        <f ca="1"/>
        <v>135.85</v>
      </c>
      <c r="H173" vm="850">
        <f ca="1"/>
        <v>136.80000000000001</v>
      </c>
      <c r="I173" vm="852">
        <f ca="1"/>
        <v>1745817</v>
      </c>
    </row>
    <row r="174" spans="4:9" x14ac:dyDescent="0.25">
      <c r="D174" vm="853">
        <f ca="1"/>
        <v>45530</v>
      </c>
      <c r="E174" vm="854">
        <f ca="1"/>
        <v>137.51</v>
      </c>
      <c r="F174" vm="855">
        <f ca="1"/>
        <v>138.81</v>
      </c>
      <c r="G174" vm="856">
        <f ca="1"/>
        <v>137.18</v>
      </c>
      <c r="H174" vm="857">
        <f ca="1"/>
        <v>139.29</v>
      </c>
      <c r="I174" vm="858">
        <f ca="1"/>
        <v>1888745</v>
      </c>
    </row>
    <row r="175" spans="4:9" x14ac:dyDescent="0.25">
      <c r="D175" vm="859">
        <f ca="1"/>
        <v>45531</v>
      </c>
      <c r="E175" vm="860">
        <f ca="1"/>
        <v>138.34</v>
      </c>
      <c r="F175" vm="861">
        <f ca="1"/>
        <v>137.43</v>
      </c>
      <c r="G175" vm="850">
        <f ca="1"/>
        <v>136.80000000000001</v>
      </c>
      <c r="H175" vm="862">
        <f ca="1"/>
        <v>138.49</v>
      </c>
      <c r="I175" vm="863">
        <f ca="1"/>
        <v>2163558</v>
      </c>
    </row>
    <row r="176" spans="4:9" x14ac:dyDescent="0.25">
      <c r="D176" vm="864">
        <f ca="1"/>
        <v>45532</v>
      </c>
      <c r="E176" vm="843">
        <f ca="1"/>
        <v>136.94999999999999</v>
      </c>
      <c r="F176" vm="865">
        <f ca="1"/>
        <v>138.57</v>
      </c>
      <c r="G176" vm="866">
        <f ca="1"/>
        <v>136.19999999999999</v>
      </c>
      <c r="H176" vm="865">
        <f ca="1"/>
        <v>138.57</v>
      </c>
      <c r="I176" vm="867">
        <f ca="1"/>
        <v>2608279</v>
      </c>
    </row>
    <row r="177" spans="4:9" x14ac:dyDescent="0.25">
      <c r="D177" vm="868">
        <f ca="1"/>
        <v>45533</v>
      </c>
      <c r="E177" vm="869">
        <f ca="1"/>
        <v>138.35</v>
      </c>
      <c r="F177" vm="870">
        <f ca="1"/>
        <v>138.80000000000001</v>
      </c>
      <c r="G177" vm="871">
        <f ca="1"/>
        <v>138.03</v>
      </c>
      <c r="H177" vm="872">
        <f ca="1"/>
        <v>139.33000000000001</v>
      </c>
      <c r="I177" vm="873">
        <f ca="1"/>
        <v>2115830</v>
      </c>
    </row>
    <row r="178" spans="4:9" x14ac:dyDescent="0.25">
      <c r="D178" vm="874">
        <f ca="1"/>
        <v>45534</v>
      </c>
      <c r="E178" vm="875">
        <f ca="1"/>
        <v>139.44999999999999</v>
      </c>
      <c r="F178" vm="876">
        <f ca="1"/>
        <v>139.5</v>
      </c>
      <c r="G178" vm="877">
        <f ca="1"/>
        <v>139</v>
      </c>
      <c r="H178" vm="878">
        <f ca="1"/>
        <v>139.88</v>
      </c>
      <c r="I178" vm="879">
        <f ca="1"/>
        <v>4471077</v>
      </c>
    </row>
    <row r="179" spans="4:9" x14ac:dyDescent="0.25">
      <c r="D179" vm="880">
        <f ca="1"/>
        <v>45537</v>
      </c>
      <c r="E179" vm="881">
        <f ca="1"/>
        <v>139.35</v>
      </c>
      <c r="F179" vm="882">
        <f ca="1"/>
        <v>141.77000000000001</v>
      </c>
      <c r="G179" vm="883">
        <f ca="1"/>
        <v>138.66999999999999</v>
      </c>
      <c r="H179" vm="884">
        <f ca="1"/>
        <v>141.87</v>
      </c>
      <c r="I179" vm="885">
        <f ca="1"/>
        <v>1918778</v>
      </c>
    </row>
    <row r="180" spans="4:9" x14ac:dyDescent="0.25">
      <c r="D180" vm="886">
        <f ca="1"/>
        <v>45538</v>
      </c>
      <c r="E180" vm="887">
        <f ca="1"/>
        <v>141.63999999999999</v>
      </c>
      <c r="F180" vm="888">
        <f ca="1"/>
        <v>143.38</v>
      </c>
      <c r="G180" vm="889">
        <f ca="1"/>
        <v>141.44999999999999</v>
      </c>
      <c r="H180" vm="888">
        <f ca="1"/>
        <v>143.38</v>
      </c>
      <c r="I180" vm="890">
        <f ca="1"/>
        <v>1892624</v>
      </c>
    </row>
    <row r="181" spans="4:9" x14ac:dyDescent="0.25">
      <c r="D181" vm="891">
        <f ca="1"/>
        <v>45539</v>
      </c>
      <c r="E181" vm="892">
        <f ca="1"/>
        <v>141.5</v>
      </c>
      <c r="F181" vm="893">
        <f ca="1"/>
        <v>139.94</v>
      </c>
      <c r="G181" vm="894">
        <f ca="1"/>
        <v>139.04499999999999</v>
      </c>
      <c r="H181" vm="895">
        <f ca="1"/>
        <v>141.57</v>
      </c>
      <c r="I181" vm="896">
        <f ca="1"/>
        <v>2239798</v>
      </c>
    </row>
    <row r="182" spans="4:9" x14ac:dyDescent="0.25">
      <c r="D182" vm="897">
        <f ca="1"/>
        <v>45540</v>
      </c>
      <c r="E182" vm="898">
        <f ca="1"/>
        <v>140.63</v>
      </c>
      <c r="F182" vm="899">
        <f ca="1"/>
        <v>141.35</v>
      </c>
      <c r="G182" vm="900">
        <f ca="1"/>
        <v>140.34</v>
      </c>
      <c r="H182" vm="901">
        <f ca="1"/>
        <v>141.85</v>
      </c>
      <c r="I182" vm="902">
        <f ca="1"/>
        <v>1593873</v>
      </c>
    </row>
    <row r="183" spans="4:9" x14ac:dyDescent="0.25">
      <c r="D183" vm="903">
        <f ca="1"/>
        <v>45541</v>
      </c>
      <c r="E183" vm="904">
        <f ca="1"/>
        <v>141.78</v>
      </c>
      <c r="F183" vm="905">
        <f ca="1"/>
        <v>143.47</v>
      </c>
      <c r="G183" vm="906">
        <f ca="1"/>
        <v>141.4</v>
      </c>
      <c r="H183" vm="907">
        <f ca="1"/>
        <v>144.25</v>
      </c>
      <c r="I183" vm="908">
        <f ca="1"/>
        <v>2812987</v>
      </c>
    </row>
    <row r="184" spans="4:9" x14ac:dyDescent="0.25">
      <c r="D184" vm="909">
        <f ca="1"/>
        <v>45544</v>
      </c>
      <c r="E184" vm="910">
        <f ca="1"/>
        <v>140.87</v>
      </c>
      <c r="F184" vm="911">
        <f ca="1"/>
        <v>142.94999999999999</v>
      </c>
      <c r="G184" vm="912">
        <f ca="1"/>
        <v>140.5</v>
      </c>
      <c r="H184" vm="913">
        <f ca="1"/>
        <v>143</v>
      </c>
      <c r="I184" vm="914">
        <f ca="1"/>
        <v>1988596</v>
      </c>
    </row>
    <row r="185" spans="4:9" x14ac:dyDescent="0.25">
      <c r="D185" vm="915">
        <f ca="1"/>
        <v>45545</v>
      </c>
      <c r="E185" vm="916">
        <f ca="1"/>
        <v>144.06</v>
      </c>
      <c r="F185" vm="917">
        <f ca="1"/>
        <v>143.77000000000001</v>
      </c>
      <c r="G185" vm="918">
        <f ca="1"/>
        <v>143.19</v>
      </c>
      <c r="H185" vm="919">
        <f ca="1"/>
        <v>145.24</v>
      </c>
      <c r="I185" vm="920">
        <f ca="1"/>
        <v>2044486</v>
      </c>
    </row>
    <row r="186" spans="4:9" x14ac:dyDescent="0.25">
      <c r="D186" vm="921">
        <f ca="1"/>
        <v>45546</v>
      </c>
      <c r="E186" vm="922">
        <f ca="1"/>
        <v>143.4</v>
      </c>
      <c r="F186" vm="923">
        <f ca="1"/>
        <v>141.05000000000001</v>
      </c>
      <c r="G186" vm="924">
        <f ca="1"/>
        <v>140.79</v>
      </c>
      <c r="H186" vm="925">
        <f ca="1"/>
        <v>143.49</v>
      </c>
      <c r="I186" vm="926">
        <f ca="1"/>
        <v>2651684</v>
      </c>
    </row>
    <row r="187" spans="4:9" x14ac:dyDescent="0.25">
      <c r="D187" vm="927">
        <f ca="1"/>
        <v>45547</v>
      </c>
      <c r="E187" vm="928">
        <f ca="1"/>
        <v>141.96</v>
      </c>
      <c r="F187" vm="929">
        <f ca="1"/>
        <v>142.96</v>
      </c>
      <c r="G187" vm="930">
        <f ca="1"/>
        <v>141.66</v>
      </c>
      <c r="H187" vm="931">
        <f ca="1"/>
        <v>143.07</v>
      </c>
      <c r="I187" vm="932">
        <f ca="1"/>
        <v>2511911</v>
      </c>
    </row>
    <row r="188" spans="4:9" x14ac:dyDescent="0.25">
      <c r="D188" vm="933">
        <f ca="1"/>
        <v>45548</v>
      </c>
      <c r="E188" vm="922">
        <f ca="1"/>
        <v>143.4</v>
      </c>
      <c r="F188" vm="934">
        <f ca="1"/>
        <v>141.65</v>
      </c>
      <c r="G188" vm="935">
        <f ca="1"/>
        <v>140.94</v>
      </c>
      <c r="H188" vm="936">
        <f ca="1"/>
        <v>143.58000000000001</v>
      </c>
      <c r="I188" vm="937">
        <f ca="1"/>
        <v>2005424</v>
      </c>
    </row>
    <row r="189" spans="4:9" x14ac:dyDescent="0.25">
      <c r="D189" vm="938">
        <f ca="1"/>
        <v>45551</v>
      </c>
      <c r="E189" vm="939">
        <f ca="1"/>
        <v>142.05000000000001</v>
      </c>
      <c r="F189" vm="940">
        <f ca="1"/>
        <v>142.99</v>
      </c>
      <c r="G189" vm="901">
        <f ca="1"/>
        <v>141.85</v>
      </c>
      <c r="H189" vm="941">
        <f ca="1"/>
        <v>143.12</v>
      </c>
      <c r="I189" vm="942">
        <f ca="1"/>
        <v>1769457</v>
      </c>
    </row>
    <row r="190" spans="4:9" x14ac:dyDescent="0.25">
      <c r="D190" vm="943">
        <f ca="1"/>
        <v>45552</v>
      </c>
      <c r="E190" vm="944">
        <f ca="1"/>
        <v>144</v>
      </c>
      <c r="F190" vm="945">
        <f ca="1"/>
        <v>143.04</v>
      </c>
      <c r="G190" vm="946">
        <f ca="1"/>
        <v>143.03</v>
      </c>
      <c r="H190" vm="944">
        <f ca="1"/>
        <v>144</v>
      </c>
      <c r="I190" vm="947">
        <f ca="1"/>
        <v>1692853</v>
      </c>
    </row>
    <row r="191" spans="4:9" x14ac:dyDescent="0.25">
      <c r="D191" vm="948">
        <f ca="1"/>
        <v>45553</v>
      </c>
      <c r="E191" vm="949">
        <f ca="1"/>
        <v>142.65</v>
      </c>
      <c r="F191" vm="950">
        <f ca="1"/>
        <v>143.32</v>
      </c>
      <c r="G191" vm="951">
        <f ca="1"/>
        <v>142.36000000000001</v>
      </c>
      <c r="H191" vm="952">
        <f ca="1"/>
        <v>143.75</v>
      </c>
      <c r="I191" vm="953">
        <f ca="1"/>
        <v>1728991</v>
      </c>
    </row>
    <row r="192" spans="4:9" x14ac:dyDescent="0.25">
      <c r="D192" vm="954">
        <f ca="1"/>
        <v>45554</v>
      </c>
      <c r="E192" vm="955">
        <f ca="1"/>
        <v>144.5</v>
      </c>
      <c r="F192" vm="956">
        <f ca="1"/>
        <v>144.02000000000001</v>
      </c>
      <c r="G192" vm="957">
        <f ca="1"/>
        <v>143.18</v>
      </c>
      <c r="H192" vm="958">
        <f ca="1"/>
        <v>145</v>
      </c>
      <c r="I192" vm="959">
        <f ca="1"/>
        <v>3454739</v>
      </c>
    </row>
    <row r="193" spans="4:9" x14ac:dyDescent="0.25">
      <c r="D193" vm="960">
        <f ca="1"/>
        <v>45555</v>
      </c>
      <c r="E193" vm="955">
        <f ca="1"/>
        <v>144.5</v>
      </c>
      <c r="F193" vm="955">
        <f ca="1"/>
        <v>144.5</v>
      </c>
      <c r="G193" vm="961">
        <f ca="1"/>
        <v>143.57</v>
      </c>
      <c r="H193" vm="962">
        <f ca="1"/>
        <v>144.83000000000001</v>
      </c>
      <c r="I193" vm="963">
        <f ca="1"/>
        <v>6419518</v>
      </c>
    </row>
    <row r="194" spans="4:9" x14ac:dyDescent="0.25">
      <c r="D194" vm="964">
        <f ca="1"/>
        <v>45558</v>
      </c>
      <c r="E194" vm="965">
        <f ca="1"/>
        <v>143.55000000000001</v>
      </c>
      <c r="F194" vm="966">
        <f ca="1"/>
        <v>142.38999999999999</v>
      </c>
      <c r="G194" vm="967">
        <f ca="1"/>
        <v>142.31</v>
      </c>
      <c r="H194" vm="968">
        <f ca="1"/>
        <v>143.79</v>
      </c>
      <c r="I194" vm="969">
        <f ca="1"/>
        <v>1459099</v>
      </c>
    </row>
    <row r="195" spans="4:9" x14ac:dyDescent="0.25">
      <c r="D195" vm="970">
        <f ca="1"/>
        <v>45559</v>
      </c>
      <c r="E195" vm="971">
        <f ca="1"/>
        <v>142.51</v>
      </c>
      <c r="F195" vm="972">
        <f ca="1"/>
        <v>138.06</v>
      </c>
      <c r="G195" vm="972">
        <f ca="1"/>
        <v>138.06</v>
      </c>
      <c r="H195" vm="973">
        <f ca="1"/>
        <v>142.88999999999999</v>
      </c>
      <c r="I195" vm="974">
        <f ca="1"/>
        <v>3339377</v>
      </c>
    </row>
    <row r="196" spans="4:9" x14ac:dyDescent="0.25">
      <c r="D196" vm="975">
        <f ca="1"/>
        <v>45560</v>
      </c>
      <c r="E196" vm="976">
        <f ca="1"/>
        <v>138</v>
      </c>
      <c r="F196" vm="977">
        <f ca="1"/>
        <v>134.88999999999999</v>
      </c>
      <c r="G196" vm="811">
        <f ca="1"/>
        <v>134.5</v>
      </c>
      <c r="H196" vm="978">
        <f ca="1"/>
        <v>138.44</v>
      </c>
      <c r="I196" vm="979">
        <f ca="1"/>
        <v>3813862</v>
      </c>
    </row>
    <row r="197" spans="4:9" x14ac:dyDescent="0.25">
      <c r="D197" vm="980">
        <f ca="1"/>
        <v>45561</v>
      </c>
      <c r="E197" vm="981">
        <f ca="1"/>
        <v>135.99</v>
      </c>
      <c r="F197" vm="982">
        <f ca="1"/>
        <v>134.35</v>
      </c>
      <c r="G197" vm="983">
        <f ca="1"/>
        <v>133.41999999999999</v>
      </c>
      <c r="H197" vm="984">
        <f ca="1"/>
        <v>136.49</v>
      </c>
      <c r="I197" vm="985">
        <f ca="1"/>
        <v>2993957</v>
      </c>
    </row>
    <row r="198" spans="4:9" x14ac:dyDescent="0.25">
      <c r="D198" vm="986">
        <f ca="1"/>
        <v>45562</v>
      </c>
      <c r="E198" vm="987">
        <f ca="1"/>
        <v>134.30000000000001</v>
      </c>
      <c r="F198" vm="988">
        <f ca="1"/>
        <v>134.16</v>
      </c>
      <c r="G198" vm="989">
        <f ca="1"/>
        <v>133</v>
      </c>
      <c r="H198" vm="811">
        <f ca="1"/>
        <v>134.5</v>
      </c>
      <c r="I198" vm="990">
        <f ca="1"/>
        <v>2166185</v>
      </c>
    </row>
    <row r="199" spans="4:9" x14ac:dyDescent="0.25">
      <c r="D199" vm="991">
        <f ca="1"/>
        <v>45565</v>
      </c>
      <c r="E199" vm="811">
        <f ca="1"/>
        <v>134.5</v>
      </c>
      <c r="F199" vm="992">
        <f ca="1"/>
        <v>135.38999999999999</v>
      </c>
      <c r="G199" vm="993">
        <f ca="1"/>
        <v>134.32</v>
      </c>
      <c r="H199" vm="994">
        <f ca="1"/>
        <v>136.11000000000001</v>
      </c>
      <c r="I199" vm="995">
        <f ca="1"/>
        <v>3416736</v>
      </c>
    </row>
    <row r="200" spans="4:9" x14ac:dyDescent="0.25">
      <c r="D200" vm="996">
        <f ca="1"/>
        <v>45566</v>
      </c>
      <c r="E200" vm="997">
        <f ca="1"/>
        <v>135</v>
      </c>
      <c r="F200" vm="998">
        <f ca="1"/>
        <v>133.34</v>
      </c>
      <c r="G200" vm="999">
        <f ca="1"/>
        <v>132.68</v>
      </c>
      <c r="H200" vm="997">
        <f ca="1"/>
        <v>135</v>
      </c>
      <c r="I200" vm="1000">
        <f ca="1"/>
        <v>1861579</v>
      </c>
    </row>
    <row r="201" spans="4:9" x14ac:dyDescent="0.25">
      <c r="D201" vm="1001">
        <f ca="1"/>
        <v>45567</v>
      </c>
      <c r="E201" vm="1002">
        <f ca="1"/>
        <v>132.16</v>
      </c>
      <c r="F201" vm="1003">
        <f ca="1"/>
        <v>134.19</v>
      </c>
      <c r="G201" vm="731">
        <f ca="1"/>
        <v>132.1</v>
      </c>
      <c r="H201" vm="1003">
        <f ca="1"/>
        <v>134.19</v>
      </c>
      <c r="I201" vm="1004">
        <f ca="1"/>
        <v>2366533</v>
      </c>
    </row>
    <row r="202" spans="4:9" x14ac:dyDescent="0.25">
      <c r="D202" vm="1005">
        <f ca="1"/>
        <v>45568</v>
      </c>
      <c r="E202" vm="1006">
        <f ca="1"/>
        <v>135.4</v>
      </c>
      <c r="F202" vm="1007">
        <f ca="1"/>
        <v>134.61000000000001</v>
      </c>
      <c r="G202" vm="710">
        <f ca="1"/>
        <v>134.25</v>
      </c>
      <c r="H202" vm="1006">
        <f ca="1"/>
        <v>135.4</v>
      </c>
      <c r="I202" vm="1008">
        <f ca="1"/>
        <v>1851459</v>
      </c>
    </row>
    <row r="203" spans="4:9" x14ac:dyDescent="0.25">
      <c r="D203" vm="1009">
        <f ca="1"/>
        <v>45569</v>
      </c>
      <c r="E203" vm="738">
        <f ca="1"/>
        <v>133.1</v>
      </c>
      <c r="F203" vm="1010">
        <f ca="1"/>
        <v>132.74</v>
      </c>
      <c r="G203" vm="808">
        <f ca="1"/>
        <v>132.52000000000001</v>
      </c>
      <c r="H203" vm="708">
        <f ca="1"/>
        <v>133.5</v>
      </c>
      <c r="I203" vm="1011">
        <f ca="1"/>
        <v>1502412</v>
      </c>
    </row>
    <row r="204" spans="4:9" x14ac:dyDescent="0.25">
      <c r="D204" vm="1012">
        <f ca="1"/>
        <v>45572</v>
      </c>
      <c r="E204" vm="1013">
        <f ca="1"/>
        <v>133.82</v>
      </c>
      <c r="F204" vm="1014">
        <f ca="1"/>
        <v>134.77000000000001</v>
      </c>
      <c r="G204" vm="1015">
        <f ca="1"/>
        <v>133.13</v>
      </c>
      <c r="H204" vm="1016">
        <f ca="1"/>
        <v>135.08000000000001</v>
      </c>
      <c r="I204" vm="1017">
        <f ca="1"/>
        <v>934904</v>
      </c>
    </row>
    <row r="205" spans="4:9" x14ac:dyDescent="0.25">
      <c r="D205" vm="1018">
        <f ca="1"/>
        <v>45573</v>
      </c>
      <c r="E205" vm="1019">
        <f ca="1"/>
        <v>134.37</v>
      </c>
      <c r="F205" vm="1020">
        <f ca="1"/>
        <v>134.97</v>
      </c>
      <c r="G205" vm="755">
        <f ca="1"/>
        <v>133.51</v>
      </c>
      <c r="H205" vm="838">
        <f ca="1"/>
        <v>136.03</v>
      </c>
      <c r="I205" vm="1021">
        <f ca="1"/>
        <v>1587040</v>
      </c>
    </row>
    <row r="206" spans="4:9" x14ac:dyDescent="0.25">
      <c r="D206" vm="1022">
        <f ca="1"/>
        <v>45574</v>
      </c>
      <c r="E206" vm="1023">
        <f ca="1"/>
        <v>136.47999999999999</v>
      </c>
      <c r="F206" vm="1024">
        <f ca="1"/>
        <v>135.63</v>
      </c>
      <c r="G206" vm="762">
        <f ca="1"/>
        <v>135.6</v>
      </c>
      <c r="H206" vm="1025">
        <f ca="1"/>
        <v>136.57499999999999</v>
      </c>
      <c r="I206" vm="1026">
        <f ca="1"/>
        <v>1218703</v>
      </c>
    </row>
    <row r="207" spans="4:9" x14ac:dyDescent="0.25">
      <c r="D207" vm="1027">
        <f ca="1"/>
        <v>45575</v>
      </c>
      <c r="E207" vm="1028">
        <f ca="1"/>
        <v>136.66</v>
      </c>
      <c r="F207" vm="1029">
        <f ca="1"/>
        <v>136.19</v>
      </c>
      <c r="G207" vm="1030">
        <f ca="1"/>
        <v>135.82</v>
      </c>
      <c r="H207" vm="843">
        <f ca="1"/>
        <v>136.94999999999999</v>
      </c>
      <c r="I207" vm="1031">
        <f ca="1"/>
        <v>1622621</v>
      </c>
    </row>
    <row r="208" spans="4:9" x14ac:dyDescent="0.25">
      <c r="D208" vm="1032">
        <f ca="1"/>
        <v>45576</v>
      </c>
      <c r="E208" vm="1033">
        <f ca="1"/>
        <v>135.88</v>
      </c>
      <c r="F208" vm="1034">
        <f ca="1"/>
        <v>135.63999999999999</v>
      </c>
      <c r="G208" vm="1035">
        <f ca="1"/>
        <v>134.88</v>
      </c>
      <c r="H208" vm="1036">
        <f ca="1"/>
        <v>136.07</v>
      </c>
      <c r="I208" vm="1037">
        <f ca="1"/>
        <v>1423248</v>
      </c>
    </row>
    <row r="209" spans="4:9" x14ac:dyDescent="0.25">
      <c r="D209" vm="1038">
        <f ca="1"/>
        <v>45579</v>
      </c>
      <c r="E209" vm="1039">
        <f ca="1"/>
        <v>136.9</v>
      </c>
      <c r="F209" vm="1040">
        <f ca="1"/>
        <v>136.82</v>
      </c>
      <c r="G209" vm="838">
        <f ca="1"/>
        <v>136.03</v>
      </c>
      <c r="H209" vm="1041">
        <f ca="1"/>
        <v>137.19999999999999</v>
      </c>
      <c r="I209" vm="1042">
        <f ca="1"/>
        <v>1020864</v>
      </c>
    </row>
    <row r="210" spans="4:9" x14ac:dyDescent="0.25">
      <c r="D210" vm="1043">
        <f ca="1"/>
        <v>45580</v>
      </c>
      <c r="E210" vm="1044">
        <f ca="1"/>
        <v>138.41</v>
      </c>
      <c r="F210" vm="857">
        <f ca="1"/>
        <v>139.29</v>
      </c>
      <c r="G210" vm="1045">
        <f ca="1"/>
        <v>137.94999999999999</v>
      </c>
      <c r="H210" vm="1046">
        <f ca="1"/>
        <v>139.69</v>
      </c>
      <c r="I210" vm="1047">
        <f ca="1"/>
        <v>1849572</v>
      </c>
    </row>
    <row r="211" spans="4:9" x14ac:dyDescent="0.25">
      <c r="D211" vm="1048">
        <f ca="1"/>
        <v>45581</v>
      </c>
      <c r="E211" vm="1049">
        <f ca="1"/>
        <v>138.9</v>
      </c>
      <c r="F211" vm="1050">
        <f ca="1"/>
        <v>139.80000000000001</v>
      </c>
      <c r="G211" vm="1051">
        <f ca="1"/>
        <v>138.4</v>
      </c>
      <c r="H211" vm="1052">
        <f ca="1"/>
        <v>140.27000000000001</v>
      </c>
      <c r="I211" vm="1053">
        <f ca="1"/>
        <v>1708261</v>
      </c>
    </row>
    <row r="212" spans="4:9" x14ac:dyDescent="0.25">
      <c r="D212" vm="1054">
        <f ca="1"/>
        <v>45582</v>
      </c>
      <c r="E212" vm="1055">
        <f ca="1"/>
        <v>141.30000000000001</v>
      </c>
      <c r="F212" vm="1056">
        <f ca="1"/>
        <v>142</v>
      </c>
      <c r="G212" vm="1057">
        <f ca="1"/>
        <v>140.35</v>
      </c>
      <c r="H212" vm="1056">
        <f ca="1"/>
        <v>142</v>
      </c>
      <c r="I212" vm="1058">
        <f ca="1"/>
        <v>3271793</v>
      </c>
    </row>
    <row r="213" spans="4:9" x14ac:dyDescent="0.25">
      <c r="D213" vm="1059">
        <f ca="1"/>
        <v>45583</v>
      </c>
      <c r="E213" vm="1060">
        <f ca="1"/>
        <v>141.9</v>
      </c>
      <c r="F213" vm="1061">
        <f ca="1"/>
        <v>142.85</v>
      </c>
      <c r="G213" vm="1062">
        <f ca="1"/>
        <v>141.46</v>
      </c>
      <c r="H213" vm="1061">
        <f ca="1"/>
        <v>142.85</v>
      </c>
      <c r="I213" vm="1063">
        <f ca="1"/>
        <v>3075255</v>
      </c>
    </row>
    <row r="214" spans="4:9" x14ac:dyDescent="0.25">
      <c r="D214" vm="1064">
        <f ca="1"/>
        <v>45586</v>
      </c>
      <c r="E214" vm="1065">
        <f ca="1"/>
        <v>143.5</v>
      </c>
      <c r="F214" vm="1066">
        <f ca="1"/>
        <v>144.44999999999999</v>
      </c>
      <c r="G214" vm="1067">
        <f ca="1"/>
        <v>143.1</v>
      </c>
      <c r="H214" vm="1066">
        <f ca="1"/>
        <v>144.44999999999999</v>
      </c>
      <c r="I214" vm="1068">
        <f ca="1"/>
        <v>1753172</v>
      </c>
    </row>
    <row r="215" spans="4:9" x14ac:dyDescent="0.25">
      <c r="D215" vm="1069">
        <f ca="1"/>
        <v>45587</v>
      </c>
      <c r="E215" vm="1070">
        <f ca="1"/>
        <v>143.11000000000001</v>
      </c>
      <c r="F215" vm="1071">
        <f ca="1"/>
        <v>141.22999999999999</v>
      </c>
      <c r="G215" vm="1072">
        <f ca="1"/>
        <v>141.01</v>
      </c>
      <c r="H215" vm="1073">
        <f ca="1"/>
        <v>143.91999999999999</v>
      </c>
      <c r="I215" vm="1074">
        <f ca="1"/>
        <v>1577016</v>
      </c>
    </row>
    <row r="216" spans="4:9" x14ac:dyDescent="0.25">
      <c r="D216" vm="1075">
        <f ca="1"/>
        <v>45588</v>
      </c>
      <c r="E216" vm="1076">
        <f ca="1"/>
        <v>140.66</v>
      </c>
      <c r="F216" vm="904">
        <f ca="1"/>
        <v>141.78</v>
      </c>
      <c r="G216" vm="1077">
        <f ca="1"/>
        <v>140.57</v>
      </c>
      <c r="H216" vm="1078">
        <f ca="1"/>
        <v>141.93</v>
      </c>
      <c r="I216" vm="1079">
        <f ca="1"/>
        <v>741238</v>
      </c>
    </row>
    <row r="217" spans="4:9" x14ac:dyDescent="0.25">
      <c r="D217" vm="1080">
        <f ca="1"/>
        <v>45589</v>
      </c>
      <c r="E217" vm="1081">
        <f ca="1"/>
        <v>141.76</v>
      </c>
      <c r="F217" vm="1082">
        <f ca="1"/>
        <v>143.43</v>
      </c>
      <c r="G217" vm="1083">
        <f ca="1"/>
        <v>141.36000000000001</v>
      </c>
      <c r="H217" vm="944">
        <f ca="1"/>
        <v>144</v>
      </c>
      <c r="I217" vm="1084">
        <f ca="1"/>
        <v>1337219</v>
      </c>
    </row>
    <row r="218" spans="4:9" x14ac:dyDescent="0.25">
      <c r="D218" vm="1085">
        <f ca="1"/>
        <v>45590</v>
      </c>
      <c r="E218" vm="917">
        <f ca="1"/>
        <v>143.77000000000001</v>
      </c>
      <c r="F218" vm="956">
        <f ca="1"/>
        <v>144.02000000000001</v>
      </c>
      <c r="G218" vm="1086">
        <f ca="1"/>
        <v>142.83000000000001</v>
      </c>
      <c r="H218" vm="1087">
        <f ca="1"/>
        <v>144.16999999999999</v>
      </c>
      <c r="I218" vm="1088">
        <f ca="1"/>
        <v>1271615</v>
      </c>
    </row>
    <row r="219" spans="4:9" x14ac:dyDescent="0.25">
      <c r="D219" vm="1089">
        <f ca="1"/>
        <v>45593</v>
      </c>
      <c r="E219" vm="944">
        <f ca="1"/>
        <v>144</v>
      </c>
      <c r="F219" vm="1090">
        <f ca="1"/>
        <v>142.86000000000001</v>
      </c>
      <c r="G219" vm="1091">
        <f ca="1"/>
        <v>142.22999999999999</v>
      </c>
      <c r="H219" vm="1092">
        <f ca="1"/>
        <v>144.12</v>
      </c>
      <c r="I219" vm="1093">
        <f ca="1"/>
        <v>1013407</v>
      </c>
    </row>
    <row r="220" spans="4:9" x14ac:dyDescent="0.25">
      <c r="D220" vm="1094">
        <f ca="1"/>
        <v>45594</v>
      </c>
      <c r="E220" vm="922">
        <f ca="1"/>
        <v>143.4</v>
      </c>
      <c r="F220" vm="1087">
        <f ca="1"/>
        <v>144.16999999999999</v>
      </c>
      <c r="G220" vm="940">
        <f ca="1"/>
        <v>142.99</v>
      </c>
      <c r="H220" vm="1095">
        <f ca="1"/>
        <v>144.47999999999999</v>
      </c>
      <c r="I220" vm="1096">
        <f ca="1"/>
        <v>1941541</v>
      </c>
    </row>
    <row r="221" spans="4:9" x14ac:dyDescent="0.25">
      <c r="D221" vm="1097">
        <f ca="1"/>
        <v>45595</v>
      </c>
      <c r="E221" vm="944">
        <f ca="1"/>
        <v>144</v>
      </c>
      <c r="F221" vm="1098">
        <f ca="1"/>
        <v>142.93</v>
      </c>
      <c r="G221" vm="1099">
        <f ca="1"/>
        <v>141.80000000000001</v>
      </c>
      <c r="H221" vm="944">
        <f ca="1"/>
        <v>144</v>
      </c>
      <c r="I221" vm="1100">
        <f ca="1"/>
        <v>1231647</v>
      </c>
    </row>
    <row r="222" spans="4:9" x14ac:dyDescent="0.25">
      <c r="D222" vm="1101">
        <f ca="1"/>
        <v>45596</v>
      </c>
      <c r="E222" vm="1091">
        <f ca="1"/>
        <v>142.22999999999999</v>
      </c>
      <c r="F222" vm="1102">
        <f ca="1"/>
        <v>142.75</v>
      </c>
      <c r="G222" vm="934">
        <f ca="1"/>
        <v>141.65</v>
      </c>
      <c r="H222" vm="1103">
        <f ca="1"/>
        <v>143.65</v>
      </c>
      <c r="I222" vm="1104">
        <f ca="1"/>
        <v>2175927</v>
      </c>
    </row>
    <row r="223" spans="4:9" x14ac:dyDescent="0.25">
      <c r="D223" vm="1105">
        <f ca="1"/>
        <v>45597</v>
      </c>
      <c r="E223" vm="934">
        <f ca="1"/>
        <v>141.65</v>
      </c>
      <c r="F223" vm="1106">
        <f ca="1"/>
        <v>142.09</v>
      </c>
      <c r="G223" vm="1107">
        <f ca="1"/>
        <v>140.4</v>
      </c>
      <c r="H223" vm="1108">
        <f ca="1"/>
        <v>142.22</v>
      </c>
      <c r="I223" vm="1109">
        <f ca="1"/>
        <v>1495906</v>
      </c>
    </row>
    <row r="224" spans="4:9" x14ac:dyDescent="0.25">
      <c r="D224" vm="1110">
        <f ca="1"/>
        <v>45600</v>
      </c>
      <c r="E224" vm="973">
        <f ca="1"/>
        <v>142.88999999999999</v>
      </c>
      <c r="F224" vm="1111">
        <f ca="1"/>
        <v>144.35</v>
      </c>
      <c r="G224" vm="1112">
        <f ca="1"/>
        <v>141.03</v>
      </c>
      <c r="H224" vm="1113">
        <f ca="1"/>
        <v>144.44</v>
      </c>
      <c r="I224" vm="1114">
        <f ca="1"/>
        <v>1396336</v>
      </c>
    </row>
    <row r="225" spans="4:9" x14ac:dyDescent="0.25">
      <c r="D225" vm="1115">
        <f ca="1"/>
        <v>45601</v>
      </c>
      <c r="E225" vm="1111">
        <f ca="1"/>
        <v>144.35</v>
      </c>
      <c r="F225" vm="1116">
        <f ca="1"/>
        <v>143.85</v>
      </c>
      <c r="G225" vm="1117">
        <f ca="1"/>
        <v>142.80000000000001</v>
      </c>
      <c r="H225" vm="1118">
        <f ca="1"/>
        <v>144.4</v>
      </c>
      <c r="I225" vm="1119">
        <f ca="1"/>
        <v>1165546</v>
      </c>
    </row>
    <row r="226" spans="4:9" x14ac:dyDescent="0.25">
      <c r="D226" vm="1120">
        <f ca="1"/>
        <v>45602</v>
      </c>
      <c r="E226" vm="955">
        <f ca="1"/>
        <v>144.5</v>
      </c>
      <c r="F226" vm="1121">
        <f ca="1"/>
        <v>145.46</v>
      </c>
      <c r="G226" vm="1122">
        <f ca="1"/>
        <v>144.32</v>
      </c>
      <c r="H226" vm="1123">
        <f ca="1"/>
        <v>145.6</v>
      </c>
      <c r="I226" vm="1124">
        <f ca="1"/>
        <v>1384689</v>
      </c>
    </row>
    <row r="227" spans="4:9" x14ac:dyDescent="0.25">
      <c r="D227" vm="1125">
        <f ca="1"/>
        <v>45603</v>
      </c>
      <c r="E227" vm="1126">
        <f ca="1"/>
        <v>145.99</v>
      </c>
      <c r="F227" vm="1127">
        <f ca="1"/>
        <v>147.26</v>
      </c>
      <c r="G227" vm="1128">
        <f ca="1"/>
        <v>143.9</v>
      </c>
      <c r="H227" vm="1127">
        <f ca="1"/>
        <v>147.26</v>
      </c>
      <c r="I227" vm="1129">
        <f ca="1"/>
        <v>1775473</v>
      </c>
    </row>
    <row r="228" spans="4:9" x14ac:dyDescent="0.25">
      <c r="D228" vm="1130">
        <f ca="1"/>
        <v>45604</v>
      </c>
      <c r="E228" vm="1131">
        <f ca="1"/>
        <v>148.41</v>
      </c>
      <c r="F228" vm="1132">
        <f ca="1"/>
        <v>149.32</v>
      </c>
      <c r="G228" vm="1133">
        <f ca="1"/>
        <v>147.41</v>
      </c>
      <c r="H228" vm="1134">
        <f ca="1"/>
        <v>149.72999999999999</v>
      </c>
      <c r="I228" vm="1135">
        <f ca="1"/>
        <v>1953987</v>
      </c>
    </row>
    <row r="229" spans="4:9" x14ac:dyDescent="0.25">
      <c r="D229" vm="1136">
        <f ca="1"/>
        <v>45607</v>
      </c>
      <c r="E229" vm="1137">
        <f ca="1"/>
        <v>149.30000000000001</v>
      </c>
      <c r="F229" vm="1138">
        <f ca="1"/>
        <v>149.79</v>
      </c>
      <c r="G229" vm="1139">
        <f ca="1"/>
        <v>148.86000000000001</v>
      </c>
      <c r="H229" vm="1140">
        <f ca="1"/>
        <v>150.345</v>
      </c>
      <c r="I229" vm="1141">
        <f ca="1"/>
        <v>2056899</v>
      </c>
    </row>
    <row r="230" spans="4:9" x14ac:dyDescent="0.25">
      <c r="D230" vm="1142">
        <f ca="1"/>
        <v>45608</v>
      </c>
      <c r="E230" vm="1143">
        <f ca="1"/>
        <v>150.6</v>
      </c>
      <c r="F230" vm="1144">
        <f ca="1"/>
        <v>150.25</v>
      </c>
      <c r="G230" vm="1145">
        <f ca="1"/>
        <v>148.75</v>
      </c>
      <c r="H230" vm="1146">
        <f ca="1"/>
        <v>150.85</v>
      </c>
      <c r="I230" vm="1147">
        <f ca="1"/>
        <v>1574831</v>
      </c>
    </row>
    <row r="231" spans="4:9" x14ac:dyDescent="0.25">
      <c r="D231" vm="1148">
        <f ca="1"/>
        <v>45609</v>
      </c>
      <c r="E231" vm="1149">
        <f ca="1"/>
        <v>148.05000000000001</v>
      </c>
      <c r="F231" vm="1150">
        <f ca="1"/>
        <v>149.62</v>
      </c>
      <c r="G231" vm="1151">
        <f ca="1"/>
        <v>147.65</v>
      </c>
      <c r="H231" vm="1150">
        <f ca="1"/>
        <v>149.62</v>
      </c>
      <c r="I231" vm="1152">
        <f ca="1"/>
        <v>1812592</v>
      </c>
    </row>
    <row r="232" spans="4:9" x14ac:dyDescent="0.25">
      <c r="D232" vm="1153">
        <f ca="1"/>
        <v>45610</v>
      </c>
      <c r="E232" vm="1154">
        <f ca="1"/>
        <v>150.88999999999999</v>
      </c>
      <c r="F232" vm="1155">
        <f ca="1"/>
        <v>152.84</v>
      </c>
      <c r="G232" vm="1156">
        <f ca="1"/>
        <v>150.43</v>
      </c>
      <c r="H232" vm="1155">
        <f ca="1"/>
        <v>152.84</v>
      </c>
      <c r="I232" vm="1157">
        <f ca="1"/>
        <v>1822727</v>
      </c>
    </row>
    <row r="233" spans="4:9" x14ac:dyDescent="0.25">
      <c r="D233" vm="1158">
        <f ca="1"/>
        <v>45611</v>
      </c>
      <c r="E233" vm="1159">
        <f ca="1"/>
        <v>154</v>
      </c>
      <c r="F233" vm="1160">
        <f ca="1"/>
        <v>155.13</v>
      </c>
      <c r="G233" vm="1161">
        <f ca="1"/>
        <v>152.53</v>
      </c>
      <c r="H233" vm="1160">
        <f ca="1"/>
        <v>155.13</v>
      </c>
      <c r="I233" vm="1162">
        <f ca="1"/>
        <v>2493400</v>
      </c>
    </row>
    <row r="234" spans="4:9" x14ac:dyDescent="0.25">
      <c r="D234" vm="1163">
        <f ca="1"/>
        <v>45614</v>
      </c>
      <c r="E234" vm="1164">
        <f ca="1"/>
        <v>153.38</v>
      </c>
      <c r="F234" vm="1165">
        <f ca="1"/>
        <v>153.02000000000001</v>
      </c>
      <c r="G234" vm="1166">
        <f ca="1"/>
        <v>152.05000000000001</v>
      </c>
      <c r="H234" vm="1167">
        <f ca="1"/>
        <v>153.88999999999999</v>
      </c>
      <c r="I234" vm="1168">
        <f ca="1"/>
        <v>2012422</v>
      </c>
    </row>
    <row r="235" spans="4:9" x14ac:dyDescent="0.25">
      <c r="D235" vm="1169">
        <f ca="1"/>
        <v>45615</v>
      </c>
      <c r="E235" vm="1170">
        <f ca="1"/>
        <v>153</v>
      </c>
      <c r="F235" vm="1171">
        <f ca="1"/>
        <v>155.61000000000001</v>
      </c>
      <c r="G235" vm="1172">
        <f ca="1"/>
        <v>152.41999999999999</v>
      </c>
      <c r="H235" vm="1173">
        <f ca="1"/>
        <v>157.28</v>
      </c>
      <c r="I235" vm="1174">
        <f ca="1"/>
        <v>2361297</v>
      </c>
    </row>
    <row r="236" spans="4:9" x14ac:dyDescent="0.25">
      <c r="D236" vm="1175">
        <f ca="1"/>
        <v>45616</v>
      </c>
      <c r="E236" vm="1171">
        <f ca="1"/>
        <v>155.61000000000001</v>
      </c>
      <c r="F236" vm="1176">
        <f ca="1"/>
        <v>156.38</v>
      </c>
      <c r="G236" vm="1177">
        <f ca="1"/>
        <v>155.13999999999999</v>
      </c>
      <c r="H236" vm="1178">
        <f ca="1"/>
        <v>156.88999999999999</v>
      </c>
      <c r="I236" vm="1179">
        <f ca="1"/>
        <v>1749644</v>
      </c>
    </row>
    <row r="237" spans="4:9" x14ac:dyDescent="0.25">
      <c r="D237" vm="1180">
        <f ca="1"/>
        <v>45617</v>
      </c>
      <c r="E237" vm="1181">
        <f ca="1"/>
        <v>156.66999999999999</v>
      </c>
      <c r="F237" vm="1182">
        <f ca="1"/>
        <v>156.24</v>
      </c>
      <c r="G237" vm="1183">
        <f ca="1"/>
        <v>154.88</v>
      </c>
      <c r="H237" vm="1184">
        <f ca="1"/>
        <v>157.05000000000001</v>
      </c>
      <c r="I237" vm="1185">
        <f ca="1"/>
        <v>1859501</v>
      </c>
    </row>
    <row r="238" spans="4:9" x14ac:dyDescent="0.25">
      <c r="D238" vm="1186">
        <f ca="1"/>
        <v>45618</v>
      </c>
      <c r="E238" vm="1187">
        <f ca="1"/>
        <v>157.01</v>
      </c>
      <c r="F238" vm="1188">
        <f ca="1"/>
        <v>159.03</v>
      </c>
      <c r="G238" vm="1189">
        <f ca="1"/>
        <v>156.63999999999999</v>
      </c>
      <c r="H238" vm="1190">
        <f ca="1"/>
        <v>159.16</v>
      </c>
      <c r="I238" vm="1191">
        <f ca="1"/>
        <v>3988790</v>
      </c>
    </row>
    <row r="239" spans="4:9" x14ac:dyDescent="0.25">
      <c r="D239" vm="1192">
        <f ca="1"/>
        <v>45621</v>
      </c>
      <c r="E239" vm="1193">
        <f ca="1"/>
        <v>160</v>
      </c>
      <c r="F239" vm="1194">
        <f ca="1"/>
        <v>160.13999999999999</v>
      </c>
      <c r="G239" vm="1195">
        <f ca="1"/>
        <v>158.34</v>
      </c>
      <c r="H239" vm="1196">
        <f ca="1"/>
        <v>160.27000000000001</v>
      </c>
      <c r="I239" vm="1197">
        <f ca="1"/>
        <v>3945712</v>
      </c>
    </row>
    <row r="240" spans="4:9" x14ac:dyDescent="0.25">
      <c r="D240" vm="1198">
        <f ca="1"/>
        <v>45622</v>
      </c>
      <c r="E240" vm="1193">
        <f ca="1"/>
        <v>160</v>
      </c>
      <c r="F240" vm="1199">
        <f ca="1"/>
        <v>154.46</v>
      </c>
      <c r="G240" vm="1200">
        <f ca="1"/>
        <v>154.1</v>
      </c>
      <c r="H240" vm="1193">
        <f ca="1"/>
        <v>160</v>
      </c>
      <c r="I240" vm="1201">
        <f ca="1"/>
        <v>2006021</v>
      </c>
    </row>
    <row r="241" spans="4:9" x14ac:dyDescent="0.25">
      <c r="D241" vm="1202">
        <f ca="1"/>
        <v>45623</v>
      </c>
      <c r="E241" vm="1203">
        <f ca="1"/>
        <v>156</v>
      </c>
      <c r="F241" vm="1204">
        <f ca="1"/>
        <v>157.57</v>
      </c>
      <c r="G241" vm="1205">
        <f ca="1"/>
        <v>155.89500000000001</v>
      </c>
      <c r="H241" vm="1206">
        <f ca="1"/>
        <v>157.80000000000001</v>
      </c>
      <c r="I241" vm="1207">
        <f ca="1"/>
        <v>1932684</v>
      </c>
    </row>
    <row r="242" spans="4:9" x14ac:dyDescent="0.25">
      <c r="D242" vm="1208">
        <f ca="1"/>
        <v>45624</v>
      </c>
      <c r="E242" vm="1209">
        <f ca="1"/>
        <v>158.53</v>
      </c>
      <c r="F242" vm="1210">
        <f ca="1"/>
        <v>158.58000000000001</v>
      </c>
      <c r="G242" vm="1211">
        <f ca="1"/>
        <v>158.04</v>
      </c>
      <c r="H242" vm="1212">
        <f ca="1"/>
        <v>159.44999999999999</v>
      </c>
      <c r="I242" vm="1213">
        <f ca="1"/>
        <v>1379244</v>
      </c>
    </row>
    <row r="243" spans="4:9" x14ac:dyDescent="0.25">
      <c r="D243" vm="1214">
        <f ca="1"/>
        <v>45625</v>
      </c>
      <c r="E243" vm="1215">
        <f ca="1"/>
        <v>157</v>
      </c>
      <c r="F243" vm="1210">
        <f ca="1"/>
        <v>158.58000000000001</v>
      </c>
      <c r="G243" vm="1216">
        <f ca="1"/>
        <v>156.51</v>
      </c>
      <c r="H243" vm="1210">
        <f ca="1"/>
        <v>158.58000000000001</v>
      </c>
      <c r="I243" vm="1217">
        <f ca="1"/>
        <v>2141565</v>
      </c>
    </row>
    <row r="244" spans="4:9" x14ac:dyDescent="0.25">
      <c r="D244" vm="1218">
        <f ca="1"/>
        <v>45628</v>
      </c>
      <c r="E244" vm="1219">
        <f ca="1"/>
        <v>159.5</v>
      </c>
      <c r="F244" vm="1220">
        <f ca="1"/>
        <v>158.19</v>
      </c>
      <c r="G244" vm="1221">
        <f ca="1"/>
        <v>157.58000000000001</v>
      </c>
      <c r="H244" vm="1219">
        <f ca="1"/>
        <v>159.5</v>
      </c>
      <c r="I244" vm="1222">
        <f ca="1"/>
        <v>1160349</v>
      </c>
    </row>
    <row r="245" spans="4:9" x14ac:dyDescent="0.25">
      <c r="D245" vm="1223">
        <f ca="1"/>
        <v>45629</v>
      </c>
      <c r="E245" vm="1224">
        <f ca="1"/>
        <v>158.51</v>
      </c>
      <c r="F245" vm="1225">
        <f ca="1"/>
        <v>157.78</v>
      </c>
      <c r="G245" vm="1225">
        <f ca="1"/>
        <v>157.78</v>
      </c>
      <c r="H245" vm="1226">
        <f ca="1"/>
        <v>159.19</v>
      </c>
      <c r="I245" vm="1227">
        <f ca="1"/>
        <v>1926463</v>
      </c>
    </row>
    <row r="246" spans="4:9" x14ac:dyDescent="0.25">
      <c r="D246" vm="1228">
        <f ca="1"/>
        <v>45630</v>
      </c>
      <c r="E246" vm="1229">
        <f ca="1"/>
        <v>156.78</v>
      </c>
      <c r="F246" vm="1230">
        <f ca="1"/>
        <v>156.93</v>
      </c>
      <c r="G246" vm="1231">
        <f ca="1"/>
        <v>156.13999999999999</v>
      </c>
      <c r="H246" vm="1232">
        <f ca="1"/>
        <v>157.32</v>
      </c>
      <c r="I246" vm="1233">
        <f ca="1"/>
        <v>1233214</v>
      </c>
    </row>
    <row r="247" spans="4:9" x14ac:dyDescent="0.25">
      <c r="D247" vm="1234">
        <f ca="1"/>
        <v>45631</v>
      </c>
      <c r="E247" vm="1235">
        <f ca="1"/>
        <v>158.25</v>
      </c>
      <c r="F247" vm="1236">
        <f ca="1"/>
        <v>157.99</v>
      </c>
      <c r="G247" vm="1237">
        <f ca="1"/>
        <v>157.68</v>
      </c>
      <c r="H247" vm="1238">
        <f ca="1"/>
        <v>158.4</v>
      </c>
      <c r="I247" vm="1239">
        <f ca="1"/>
        <v>1357790</v>
      </c>
    </row>
    <row r="248" spans="4:9" x14ac:dyDescent="0.25">
      <c r="D248" vm="1240">
        <f ca="1"/>
        <v>45632</v>
      </c>
      <c r="E248" vm="1241">
        <f ca="1"/>
        <v>158.68</v>
      </c>
      <c r="F248" vm="1242">
        <f ca="1"/>
        <v>157.06</v>
      </c>
      <c r="G248" vm="1242">
        <f ca="1"/>
        <v>157.06</v>
      </c>
      <c r="H248" vm="1243">
        <f ca="1"/>
        <v>158.97999999999999</v>
      </c>
      <c r="I248" vm="1244">
        <f ca="1"/>
        <v>1645382</v>
      </c>
    </row>
    <row r="249" spans="4:9" x14ac:dyDescent="0.25">
      <c r="D249" vm="1245">
        <f ca="1"/>
        <v>45635</v>
      </c>
      <c r="E249" vm="1215">
        <f ca="1"/>
        <v>157</v>
      </c>
      <c r="F249" vm="1246">
        <f ca="1"/>
        <v>159.38</v>
      </c>
      <c r="G249" vm="1247">
        <f ca="1"/>
        <v>155.91999999999999</v>
      </c>
      <c r="H249" vm="1246">
        <f ca="1"/>
        <v>159.38</v>
      </c>
      <c r="I249" vm="1248">
        <f ca="1"/>
        <v>1679852</v>
      </c>
    </row>
    <row r="250" spans="4:9" x14ac:dyDescent="0.25">
      <c r="D250" vm="1249">
        <f ca="1"/>
        <v>45636</v>
      </c>
      <c r="E250" vm="1250">
        <f ca="1"/>
        <v>158.30000000000001</v>
      </c>
      <c r="F250" vm="1251">
        <f ca="1"/>
        <v>157.63</v>
      </c>
      <c r="G250" vm="1252">
        <f ca="1"/>
        <v>155.44999999999999</v>
      </c>
      <c r="H250" vm="1253">
        <f ca="1"/>
        <v>158.35</v>
      </c>
      <c r="I250" vm="1254">
        <f ca="1"/>
        <v>2413796</v>
      </c>
    </row>
    <row r="251" spans="4:9" x14ac:dyDescent="0.25">
      <c r="D251" vm="1255">
        <f ca="1"/>
        <v>45637</v>
      </c>
      <c r="E251" vm="1256">
        <f ca="1"/>
        <v>157.91999999999999</v>
      </c>
      <c r="F251" vm="1257">
        <f ca="1"/>
        <v>157.52000000000001</v>
      </c>
      <c r="G251" vm="1258">
        <f ca="1"/>
        <v>156.41</v>
      </c>
      <c r="H251" vm="1259">
        <f ca="1"/>
        <v>158.12</v>
      </c>
      <c r="I251" vm="1260">
        <f ca="1"/>
        <v>1478648</v>
      </c>
    </row>
    <row r="252" spans="4:9" x14ac:dyDescent="0.25">
      <c r="D252" vm="1261">
        <f ca="1"/>
        <v>45638</v>
      </c>
      <c r="E252" vm="1262">
        <f ca="1"/>
        <v>157.69</v>
      </c>
      <c r="F252" vm="1257">
        <f ca="1"/>
        <v>157.52000000000001</v>
      </c>
      <c r="G252" vm="1263">
        <f ca="1"/>
        <v>157.12</v>
      </c>
      <c r="H252" vm="1209">
        <f ca="1"/>
        <v>158.53</v>
      </c>
      <c r="I252" vm="1264">
        <f ca="1"/>
        <v>1065886</v>
      </c>
    </row>
    <row r="253" spans="4:9" x14ac:dyDescent="0.25">
      <c r="D253" vm="1265">
        <f ca="1"/>
        <v>45639</v>
      </c>
      <c r="E253" vm="1215">
        <f ca="1"/>
        <v>157</v>
      </c>
      <c r="F253" vm="1266">
        <f ca="1"/>
        <v>158.21</v>
      </c>
      <c r="G253" vm="1267">
        <f ca="1"/>
        <v>156.30000000000001</v>
      </c>
      <c r="H253" vm="1268">
        <f ca="1"/>
        <v>158.28</v>
      </c>
      <c r="I253" vm="1269">
        <f ca="1"/>
        <v>1347793</v>
      </c>
    </row>
    <row r="254" spans="4:9" x14ac:dyDescent="0.25">
      <c r="D254" vm="1270">
        <f ca="1"/>
        <v>45642</v>
      </c>
      <c r="E254" vm="1250">
        <f ca="1"/>
        <v>158.30000000000001</v>
      </c>
      <c r="F254" vm="1271">
        <f ca="1"/>
        <v>158.63999999999999</v>
      </c>
      <c r="G254" vm="1251">
        <f ca="1"/>
        <v>157.63</v>
      </c>
      <c r="H254" vm="1272">
        <f ca="1"/>
        <v>158.93</v>
      </c>
      <c r="I254" vm="1273">
        <f ca="1"/>
        <v>1709323</v>
      </c>
    </row>
    <row r="255" spans="4:9" x14ac:dyDescent="0.25">
      <c r="D255" vm="1274">
        <f ca="1"/>
        <v>45643</v>
      </c>
      <c r="E255" vm="1275">
        <f ca="1"/>
        <v>158.61000000000001</v>
      </c>
      <c r="F255" vm="1276">
        <f ca="1"/>
        <v>161.13</v>
      </c>
      <c r="G255" vm="1277">
        <f ca="1"/>
        <v>158</v>
      </c>
      <c r="H255" vm="1278">
        <f ca="1"/>
        <v>161.29499999999999</v>
      </c>
      <c r="I255" vm="1279">
        <f ca="1"/>
        <v>2381043</v>
      </c>
    </row>
    <row r="256" spans="4:9" x14ac:dyDescent="0.25">
      <c r="D256" vm="1280">
        <f ca="1"/>
        <v>45644</v>
      </c>
      <c r="E256" vm="1281">
        <f ca="1"/>
        <v>161.1</v>
      </c>
      <c r="F256" vm="1282">
        <f ca="1"/>
        <v>159.72999999999999</v>
      </c>
      <c r="G256" vm="1188">
        <f ca="1"/>
        <v>159.03</v>
      </c>
      <c r="H256" vm="1283">
        <f ca="1"/>
        <v>161.37</v>
      </c>
      <c r="I256" vm="1284">
        <f ca="1"/>
        <v>1827986</v>
      </c>
    </row>
    <row r="257" spans="4:9" x14ac:dyDescent="0.25">
      <c r="D257" vm="1285">
        <f ca="1"/>
        <v>45645</v>
      </c>
      <c r="E257" vm="1215">
        <f ca="1"/>
        <v>157</v>
      </c>
      <c r="F257" vm="1286">
        <f ca="1"/>
        <v>155.99</v>
      </c>
      <c r="G257" vm="1287">
        <f ca="1"/>
        <v>155.5</v>
      </c>
      <c r="H257" vm="1288">
        <f ca="1"/>
        <v>157.44499999999999</v>
      </c>
      <c r="I257" vm="1289">
        <f ca="1"/>
        <v>3458022</v>
      </c>
    </row>
    <row r="258" spans="4:9" x14ac:dyDescent="0.25">
      <c r="D258" vm="1290">
        <f ca="1"/>
        <v>45646</v>
      </c>
      <c r="E258" vm="1291">
        <f ca="1"/>
        <v>155.57</v>
      </c>
      <c r="F258" vm="1292">
        <f ca="1"/>
        <v>150.26</v>
      </c>
      <c r="G258" vm="1292">
        <f ca="1"/>
        <v>150.26</v>
      </c>
      <c r="H258" vm="1293">
        <f ca="1"/>
        <v>155.72999999999999</v>
      </c>
      <c r="I258" vm="1294">
        <f ca="1"/>
        <v>7340421</v>
      </c>
    </row>
    <row r="259" spans="4:9" x14ac:dyDescent="0.25">
      <c r="D259" vm="1295">
        <f ca="1"/>
        <v>45649</v>
      </c>
      <c r="E259" vm="1296">
        <f ca="1"/>
        <v>151.99</v>
      </c>
      <c r="F259" vm="1297">
        <f ca="1"/>
        <v>154.68</v>
      </c>
      <c r="G259" vm="1298">
        <f ca="1"/>
        <v>151.51</v>
      </c>
      <c r="H259" vm="1297">
        <f ca="1"/>
        <v>154.68</v>
      </c>
      <c r="I259" vm="1299">
        <f ca="1"/>
        <v>1324530</v>
      </c>
    </row>
    <row r="260" spans="4:9" x14ac:dyDescent="0.25">
      <c r="D260" vm="1300">
        <f ca="1"/>
        <v>45650</v>
      </c>
      <c r="E260" vm="1301">
        <f ca="1"/>
        <v>154.38</v>
      </c>
      <c r="F260" vm="1302">
        <f ca="1"/>
        <v>155.12</v>
      </c>
      <c r="G260" vm="1303">
        <f ca="1"/>
        <v>153.87</v>
      </c>
      <c r="H260" vm="1304">
        <f ca="1"/>
        <v>155.47</v>
      </c>
      <c r="I260" vm="1305">
        <f ca="1"/>
        <v>679055</v>
      </c>
    </row>
    <row r="261" spans="4:9" x14ac:dyDescent="0.25">
      <c r="D261" vm="1306">
        <f ca="1"/>
        <v>45653</v>
      </c>
      <c r="E261" vm="1307">
        <f ca="1"/>
        <v>155.65</v>
      </c>
      <c r="F261" vm="1308">
        <f ca="1"/>
        <v>156.21</v>
      </c>
      <c r="G261" vm="1309">
        <f ca="1"/>
        <v>154.72</v>
      </c>
      <c r="H261" vm="1308">
        <f ca="1"/>
        <v>156.21</v>
      </c>
      <c r="I261" vm="1310">
        <f ca="1"/>
        <v>1175643</v>
      </c>
    </row>
    <row r="262" spans="4:9" x14ac:dyDescent="0.25">
      <c r="D262" vm="1311">
        <f ca="1"/>
        <v>45656</v>
      </c>
      <c r="E262" vm="1312">
        <f ca="1"/>
        <v>155.41999999999999</v>
      </c>
      <c r="F262" vm="1313">
        <f ca="1"/>
        <v>155.08000000000001</v>
      </c>
      <c r="G262" vm="1314">
        <f ca="1"/>
        <v>154.07</v>
      </c>
      <c r="H262" vm="1293">
        <f ca="1"/>
        <v>155.72999999999999</v>
      </c>
      <c r="I262" vm="1315">
        <f ca="1"/>
        <v>817557</v>
      </c>
    </row>
    <row r="263" spans="4:9" x14ac:dyDescent="0.25">
      <c r="D263" vm="1316">
        <f ca="1"/>
        <v>45657</v>
      </c>
      <c r="E263" vm="1317">
        <f ca="1"/>
        <v>154.09</v>
      </c>
      <c r="F263" vm="1318">
        <f ca="1"/>
        <v>153.25</v>
      </c>
      <c r="G263" vm="1318">
        <f ca="1"/>
        <v>153.25</v>
      </c>
      <c r="H263" vm="1319">
        <f ca="1"/>
        <v>154.43</v>
      </c>
      <c r="I263" vm="1320">
        <f ca="1"/>
        <v>853239</v>
      </c>
    </row>
    <row r="264" spans="4:9" x14ac:dyDescent="0.25">
      <c r="D264" vm="1">
        <f ca="1"/>
        <v>45659</v>
      </c>
      <c r="E264" vm="1318">
        <f ca="1"/>
        <v>153.25</v>
      </c>
      <c r="F264" vm="2">
        <f ca="1"/>
        <v>153.57</v>
      </c>
      <c r="G264" vm="1321">
        <f ca="1"/>
        <v>152.5</v>
      </c>
      <c r="H264" vm="1322">
        <f ca="1"/>
        <v>153.97999999999999</v>
      </c>
      <c r="I264" vm="1323">
        <f ca="1"/>
        <v>878386</v>
      </c>
    </row>
    <row r="265" spans="4:9" x14ac:dyDescent="0.25">
      <c r="D265" vm="3">
        <f ca="1"/>
        <v>45660</v>
      </c>
      <c r="E265" vm="1324">
        <f ca="1"/>
        <v>154.53</v>
      </c>
      <c r="F265" vm="4">
        <f ca="1"/>
        <v>155.03</v>
      </c>
      <c r="G265" vm="1325">
        <f ca="1"/>
        <v>153.6</v>
      </c>
      <c r="H265" vm="1326">
        <f ca="1"/>
        <v>155.655</v>
      </c>
      <c r="I265" vm="1327">
        <f ca="1"/>
        <v>888021</v>
      </c>
    </row>
    <row r="266" spans="4:9" x14ac:dyDescent="0.25">
      <c r="D266" vm="5">
        <f ca="1"/>
        <v>45663</v>
      </c>
      <c r="E266" vm="1203">
        <f ca="1"/>
        <v>156</v>
      </c>
      <c r="F266" vm="6">
        <f ca="1"/>
        <v>156.02000000000001</v>
      </c>
      <c r="G266" vm="1328">
        <f ca="1"/>
        <v>155.24</v>
      </c>
      <c r="H266" vm="1329">
        <f ca="1"/>
        <v>156.755</v>
      </c>
      <c r="I266" vm="1330">
        <f ca="1"/>
        <v>1032059</v>
      </c>
    </row>
    <row r="267" spans="4:9" x14ac:dyDescent="0.25">
      <c r="D267" vm="7">
        <f ca="1"/>
        <v>45664</v>
      </c>
      <c r="E267" vm="1331">
        <f ca="1"/>
        <v>156.5</v>
      </c>
      <c r="F267" vm="8">
        <f ca="1"/>
        <v>157.11000000000001</v>
      </c>
      <c r="G267" vm="1332">
        <f ca="1"/>
        <v>155.97</v>
      </c>
      <c r="H267" vm="1333">
        <f ca="1"/>
        <v>157.66</v>
      </c>
      <c r="I267" vm="1334">
        <f ca="1"/>
        <v>1035090</v>
      </c>
    </row>
    <row r="268" spans="4:9" x14ac:dyDescent="0.25">
      <c r="D268" vm="9">
        <f ca="1"/>
        <v>45665</v>
      </c>
      <c r="E268" vm="1331">
        <f ca="1"/>
        <v>156.5</v>
      </c>
      <c r="F268" vm="10">
        <f ca="1"/>
        <v>159.75</v>
      </c>
      <c r="G268" vm="1335">
        <f ca="1"/>
        <v>155.84</v>
      </c>
      <c r="H268" vm="1336">
        <f ca="1"/>
        <v>161.69999999999999</v>
      </c>
      <c r="I268" vm="1337">
        <f ca="1"/>
        <v>2260821</v>
      </c>
    </row>
    <row r="269" spans="4:9" x14ac:dyDescent="0.25">
      <c r="D269" vm="11">
        <f ca="1"/>
        <v>45666</v>
      </c>
      <c r="E269" vm="1338">
        <f ca="1"/>
        <v>158.13</v>
      </c>
      <c r="F269" vm="12">
        <f ca="1"/>
        <v>158.79</v>
      </c>
      <c r="G269" vm="1339">
        <f ca="1"/>
        <v>157.97</v>
      </c>
      <c r="H269" vm="1340">
        <f ca="1"/>
        <v>159.29</v>
      </c>
      <c r="I269" vm="1341">
        <f ca="1"/>
        <v>1243612</v>
      </c>
    </row>
    <row r="270" spans="4:9" x14ac:dyDescent="0.25">
      <c r="D270" vm="13">
        <f ca="1"/>
        <v>45667</v>
      </c>
      <c r="E270" vm="1219">
        <f ca="1"/>
        <v>159.5</v>
      </c>
      <c r="F270" vm="14">
        <f ca="1"/>
        <v>156.05000000000001</v>
      </c>
      <c r="G270" vm="1291">
        <f ca="1"/>
        <v>155.57</v>
      </c>
      <c r="H270" vm="1342">
        <f ca="1"/>
        <v>159.80000000000001</v>
      </c>
      <c r="I270" vm="1343">
        <f ca="1"/>
        <v>1887834</v>
      </c>
    </row>
    <row r="271" spans="4:9" x14ac:dyDescent="0.25">
      <c r="D271" vm="15">
        <f ca="1"/>
        <v>45670</v>
      </c>
      <c r="E271" vm="1344">
        <f ca="1"/>
        <v>153.63</v>
      </c>
      <c r="F271" vm="16">
        <f ca="1"/>
        <v>152.76</v>
      </c>
      <c r="G271" vm="1345">
        <f ca="1"/>
        <v>151.24</v>
      </c>
      <c r="H271" vm="1346">
        <f ca="1"/>
        <v>154.41999999999999</v>
      </c>
      <c r="I271" vm="1347">
        <f ca="1"/>
        <v>1493414</v>
      </c>
    </row>
    <row r="272" spans="4:9" x14ac:dyDescent="0.25">
      <c r="D272" vm="1348">
        <f ca="1"/>
        <v>45671</v>
      </c>
      <c r="E272" vm="1349">
        <f ca="1"/>
        <v>154.36000000000001</v>
      </c>
      <c r="F272" vm="1350">
        <f ca="1"/>
        <v>151.96</v>
      </c>
      <c r="G272" vm="1351">
        <f ca="1"/>
        <v>151</v>
      </c>
      <c r="H272" vm="1352">
        <f ca="1"/>
        <v>154.5</v>
      </c>
      <c r="I272" vm="1353">
        <f ca="1"/>
        <v>1203687</v>
      </c>
    </row>
    <row r="273" spans="4:9" x14ac:dyDescent="0.25">
      <c r="D273" vm="1354">
        <f ca="1"/>
        <v>45672</v>
      </c>
      <c r="E273" vm="1355">
        <f ca="1"/>
        <v>154.33000000000001</v>
      </c>
      <c r="F273" vm="1356">
        <f ca="1"/>
        <v>151.27000000000001</v>
      </c>
      <c r="G273" vm="1356">
        <f ca="1"/>
        <v>151.27000000000001</v>
      </c>
      <c r="H273" vm="1355">
        <f ca="1"/>
        <v>154.33000000000001</v>
      </c>
      <c r="I273" vm="1357">
        <f ca="1"/>
        <v>1189652</v>
      </c>
    </row>
    <row r="274" spans="4:9" x14ac:dyDescent="0.25">
      <c r="D274" vm="1358">
        <f ca="1"/>
        <v>45673</v>
      </c>
      <c r="E274" vm="1359">
        <f ca="1"/>
        <v>154.30000000000001</v>
      </c>
      <c r="F274" vm="1360">
        <f ca="1"/>
        <v>155.75</v>
      </c>
      <c r="G274" vm="1361">
        <f ca="1"/>
        <v>153.88</v>
      </c>
      <c r="H274" vm="1362">
        <f ca="1"/>
        <v>155.80000000000001</v>
      </c>
      <c r="I274" vm="1363">
        <f ca="1"/>
        <v>2662759</v>
      </c>
    </row>
    <row r="275" spans="4:9" x14ac:dyDescent="0.25">
      <c r="D275" vm="1364">
        <f ca="1"/>
        <v>45674</v>
      </c>
      <c r="E275" vm="1365">
        <f ca="1"/>
        <v>155.15</v>
      </c>
      <c r="F275" vm="1366">
        <f ca="1"/>
        <v>153.9</v>
      </c>
      <c r="G275" vm="1367">
        <f ca="1"/>
        <v>153.38999999999999</v>
      </c>
      <c r="H275" vm="1368">
        <f ca="1"/>
        <v>155.6</v>
      </c>
      <c r="I275" vm="1369">
        <f ca="1"/>
        <v>3930360</v>
      </c>
    </row>
    <row r="276" spans="4:9" x14ac:dyDescent="0.25">
      <c r="D276" vm="1370">
        <f ca="1"/>
        <v>45677</v>
      </c>
      <c r="E276" vm="1371">
        <f ca="1"/>
        <v>154.69</v>
      </c>
      <c r="F276" vm="1372">
        <f ca="1"/>
        <v>155.06</v>
      </c>
      <c r="G276" vm="1373">
        <f ca="1"/>
        <v>153.35</v>
      </c>
      <c r="H276" vm="1374">
        <f ca="1"/>
        <v>155.47999999999999</v>
      </c>
      <c r="I276" vm="1375">
        <f ca="1"/>
        <v>887899</v>
      </c>
    </row>
    <row r="277" spans="4:9" x14ac:dyDescent="0.25">
      <c r="D277" vm="1376">
        <f ca="1"/>
        <v>45678</v>
      </c>
      <c r="E277" vm="1377">
        <f ca="1"/>
        <v>155</v>
      </c>
      <c r="F277" vm="1378">
        <f ca="1"/>
        <v>156.19999999999999</v>
      </c>
      <c r="G277" vm="1379">
        <f ca="1"/>
        <v>154.72999999999999</v>
      </c>
      <c r="H277" vm="1380">
        <f ca="1"/>
        <v>157.96</v>
      </c>
      <c r="I277" vm="1381">
        <f ca="1"/>
        <v>1191280</v>
      </c>
    </row>
    <row r="278" spans="4:9" x14ac:dyDescent="0.25">
      <c r="D278" vm="1382">
        <f ca="1"/>
        <v>45679</v>
      </c>
      <c r="E278" vm="1383">
        <f ca="1"/>
        <v>157.25</v>
      </c>
      <c r="F278" vm="1384">
        <f ca="1"/>
        <v>157.75</v>
      </c>
      <c r="G278" vm="1385">
        <f ca="1"/>
        <v>156.69999999999999</v>
      </c>
      <c r="H278" vm="1386">
        <f ca="1"/>
        <v>158.44999999999999</v>
      </c>
      <c r="I278" vm="1387">
        <f ca="1"/>
        <v>1263536</v>
      </c>
    </row>
    <row r="279" spans="4:9" x14ac:dyDescent="0.25">
      <c r="D279" vm="1388">
        <f ca="1"/>
        <v>45680</v>
      </c>
      <c r="E279" vm="1339">
        <f ca="1"/>
        <v>157.97</v>
      </c>
      <c r="F279" vm="1389">
        <f ca="1"/>
        <v>157.85</v>
      </c>
      <c r="G279" vm="1390">
        <f ca="1"/>
        <v>156.4</v>
      </c>
      <c r="H279" vm="1277">
        <f ca="1"/>
        <v>158</v>
      </c>
      <c r="I279" vm="1391">
        <f ca="1"/>
        <v>1088333</v>
      </c>
    </row>
    <row r="280" spans="4:9" x14ac:dyDescent="0.25">
      <c r="D280" vm="1392">
        <f ca="1"/>
        <v>45681</v>
      </c>
      <c r="E280" vm="1393">
        <f ca="1"/>
        <v>158.69999999999999</v>
      </c>
      <c r="F280" vm="1394">
        <f ca="1"/>
        <v>158.65</v>
      </c>
      <c r="G280" vm="1395">
        <f ca="1"/>
        <v>158.5</v>
      </c>
      <c r="H280" vm="1396">
        <f ca="1"/>
        <v>159.46</v>
      </c>
      <c r="I280" vm="1397">
        <f ca="1"/>
        <v>1821566</v>
      </c>
    </row>
    <row r="281" spans="4:9" x14ac:dyDescent="0.25">
      <c r="D281" vm="1398">
        <f ca="1"/>
        <v>45685</v>
      </c>
      <c r="E281" vm="1399">
        <f ca="1"/>
        <v>159.66999999999999</v>
      </c>
      <c r="F281" vm="1400">
        <f ca="1"/>
        <v>159.28</v>
      </c>
      <c r="G281" vm="1401">
        <f ca="1"/>
        <v>159.18</v>
      </c>
      <c r="H281" vm="1402">
        <f ca="1"/>
        <v>160.37</v>
      </c>
      <c r="I281" vm="1403">
        <f ca="1"/>
        <v>1619685</v>
      </c>
    </row>
    <row r="282" spans="4:9" x14ac:dyDescent="0.25">
      <c r="D282" vm="1404">
        <f ca="1"/>
        <v>45686</v>
      </c>
      <c r="E282" vm="1405">
        <f ca="1"/>
        <v>160.68</v>
      </c>
      <c r="F282" vm="1406">
        <f ca="1"/>
        <v>159.09</v>
      </c>
      <c r="G282" vm="1406">
        <f ca="1"/>
        <v>159.09</v>
      </c>
      <c r="H282" vm="1407">
        <f ca="1"/>
        <v>160.78</v>
      </c>
      <c r="I282" vm="1408">
        <f ca="1"/>
        <v>1318566</v>
      </c>
    </row>
    <row r="283" spans="4:9" x14ac:dyDescent="0.25">
      <c r="D283" vm="1409">
        <f ca="1"/>
        <v>45687</v>
      </c>
      <c r="E283" vm="1410">
        <f ca="1"/>
        <v>159.35</v>
      </c>
      <c r="F283" vm="1411">
        <f ca="1"/>
        <v>160.61000000000001</v>
      </c>
      <c r="G283" vm="1412">
        <f ca="1"/>
        <v>158.82</v>
      </c>
      <c r="H283" vm="1411">
        <f ca="1"/>
        <v>160.61000000000001</v>
      </c>
      <c r="I283" vm="1413">
        <f ca="1"/>
        <v>1206445</v>
      </c>
    </row>
    <row r="284" spans="4:9" x14ac:dyDescent="0.25">
      <c r="D284" vm="1414">
        <f ca="1"/>
        <v>45688</v>
      </c>
      <c r="E284" vm="1411">
        <f ca="1"/>
        <v>160.61000000000001</v>
      </c>
      <c r="F284" vm="1415">
        <f ca="1"/>
        <v>160.56</v>
      </c>
      <c r="G284" vm="1416">
        <f ca="1"/>
        <v>159.84</v>
      </c>
      <c r="H284" vm="1417">
        <f ca="1"/>
        <v>161.42500000000001</v>
      </c>
      <c r="I284" vm="1418">
        <f ca="1"/>
        <v>2896059</v>
      </c>
    </row>
    <row r="285" spans="4:9" x14ac:dyDescent="0.25">
      <c r="D285" vm="1419">
        <f ca="1"/>
        <v>45691</v>
      </c>
      <c r="E285" vm="1331">
        <f ca="1"/>
        <v>156.5</v>
      </c>
      <c r="F285" vm="1338">
        <f ca="1"/>
        <v>158.13</v>
      </c>
      <c r="G285" vm="1420">
        <f ca="1"/>
        <v>156.16999999999999</v>
      </c>
      <c r="H285" vm="1340">
        <f ca="1"/>
        <v>159.29</v>
      </c>
      <c r="I285" vm="1421">
        <f ca="1"/>
        <v>1299935</v>
      </c>
    </row>
    <row r="286" spans="4:9" x14ac:dyDescent="0.25">
      <c r="D286" vm="1422">
        <f ca="1"/>
        <v>45692</v>
      </c>
      <c r="E286" vm="1423">
        <f ca="1"/>
        <v>159.6</v>
      </c>
      <c r="F286" vm="1424">
        <f ca="1"/>
        <v>157.69999999999999</v>
      </c>
      <c r="G286" vm="1424">
        <f ca="1"/>
        <v>157.69999999999999</v>
      </c>
      <c r="H286" vm="1425">
        <f ca="1"/>
        <v>159.69</v>
      </c>
      <c r="I286" vm="1426">
        <f ca="1"/>
        <v>1174484</v>
      </c>
    </row>
    <row r="287" spans="4:9" x14ac:dyDescent="0.25">
      <c r="D287" vm="1427">
        <f ca="1"/>
        <v>45693</v>
      </c>
      <c r="E287" vm="1428">
        <f ca="1"/>
        <v>158.31</v>
      </c>
      <c r="F287" vm="1429">
        <f ca="1"/>
        <v>158.57</v>
      </c>
      <c r="G287" vm="1430">
        <f ca="1"/>
        <v>157.65</v>
      </c>
      <c r="H287" vm="1431">
        <f ca="1"/>
        <v>159.07</v>
      </c>
      <c r="I287" vm="1432">
        <f ca="1"/>
        <v>1594857</v>
      </c>
    </row>
    <row r="288" spans="4:9" x14ac:dyDescent="0.25">
      <c r="D288" vm="1433">
        <f ca="1"/>
        <v>45694</v>
      </c>
      <c r="E288" vm="1434">
        <f ca="1"/>
        <v>159.97999999999999</v>
      </c>
      <c r="F288" vm="1435">
        <f ca="1"/>
        <v>162.63999999999999</v>
      </c>
      <c r="G288" vm="1436">
        <f ca="1"/>
        <v>159.82</v>
      </c>
      <c r="H288" vm="1435">
        <f ca="1"/>
        <v>162.63999999999999</v>
      </c>
      <c r="I288" vm="1437">
        <f ca="1"/>
        <v>2051681</v>
      </c>
    </row>
    <row r="289" spans="4:9" x14ac:dyDescent="0.25">
      <c r="D289" vm="1438">
        <f ca="1"/>
        <v>45695</v>
      </c>
      <c r="E289" vm="1439">
        <f ca="1"/>
        <v>161.63999999999999</v>
      </c>
      <c r="F289" vm="1440">
        <f ca="1"/>
        <v>162.66999999999999</v>
      </c>
      <c r="G289" vm="1276">
        <f ca="1"/>
        <v>161.13</v>
      </c>
      <c r="H289" vm="1441">
        <f ca="1"/>
        <v>162.97499999999999</v>
      </c>
      <c r="I289" vm="1442">
        <f ca="1"/>
        <v>1676158</v>
      </c>
    </row>
    <row r="290" spans="4:9" x14ac:dyDescent="0.25">
      <c r="D290" vm="1443">
        <f ca="1"/>
        <v>45698</v>
      </c>
      <c r="E290" vm="1444">
        <f ca="1"/>
        <v>160.91</v>
      </c>
      <c r="F290" vm="1445">
        <f ca="1"/>
        <v>162.83000000000001</v>
      </c>
      <c r="G290" vm="1446">
        <f ca="1"/>
        <v>160.33000000000001</v>
      </c>
      <c r="H290" vm="1447">
        <f ca="1"/>
        <v>162.84</v>
      </c>
      <c r="I290" vm="1448">
        <f ca="1"/>
        <v>1431527</v>
      </c>
    </row>
    <row r="291" spans="4:9" x14ac:dyDescent="0.25">
      <c r="D291" vm="1449">
        <f ca="1"/>
        <v>45699</v>
      </c>
      <c r="E291" vm="1450">
        <f ca="1"/>
        <v>162.02000000000001</v>
      </c>
      <c r="F291" vm="1451">
        <f ca="1"/>
        <v>162.16</v>
      </c>
      <c r="G291" vm="1452">
        <f ca="1"/>
        <v>161.61000000000001</v>
      </c>
      <c r="H291" vm="1453">
        <f ca="1"/>
        <v>163.03</v>
      </c>
      <c r="I291" vm="1454">
        <f ca="1"/>
        <v>1530120</v>
      </c>
    </row>
    <row r="292" spans="4:9" x14ac:dyDescent="0.25">
      <c r="D292" vm="1455">
        <f ca="1"/>
        <v>45700</v>
      </c>
      <c r="E292" vm="1456">
        <f ca="1"/>
        <v>161.24</v>
      </c>
      <c r="F292" vm="1457">
        <f ca="1"/>
        <v>165.98</v>
      </c>
      <c r="G292" vm="1458">
        <f ca="1"/>
        <v>159.81</v>
      </c>
      <c r="H292" vm="1457">
        <f ca="1"/>
        <v>165.98</v>
      </c>
      <c r="I292" vm="1459">
        <f ca="1"/>
        <v>2199814</v>
      </c>
    </row>
    <row r="293" spans="4:9" x14ac:dyDescent="0.25">
      <c r="D293" vm="1460">
        <f ca="1"/>
        <v>45701</v>
      </c>
      <c r="E293" vm="1461">
        <f ca="1"/>
        <v>165.77</v>
      </c>
      <c r="F293" vm="1462">
        <f ca="1"/>
        <v>166.72</v>
      </c>
      <c r="G293" vm="1463">
        <f ca="1"/>
        <v>164.61</v>
      </c>
      <c r="H293" vm="1464">
        <f ca="1"/>
        <v>167.61</v>
      </c>
      <c r="I293" vm="1465">
        <f ca="1"/>
        <v>1843099</v>
      </c>
    </row>
    <row r="294" spans="4:9" x14ac:dyDescent="0.25">
      <c r="D294" vm="1466">
        <f ca="1"/>
        <v>45702</v>
      </c>
      <c r="E294" vm="1467">
        <f ca="1"/>
        <v>167.92</v>
      </c>
      <c r="F294" vm="1468">
        <f ca="1"/>
        <v>165.44</v>
      </c>
      <c r="G294" vm="1469">
        <f ca="1"/>
        <v>165</v>
      </c>
      <c r="H294" vm="1467">
        <f ca="1"/>
        <v>167.92</v>
      </c>
      <c r="I294" vm="1470">
        <f ca="1"/>
        <v>2390053</v>
      </c>
    </row>
    <row r="295" spans="4:9" x14ac:dyDescent="0.25">
      <c r="D295" vm="1471">
        <f ca="1"/>
        <v>45705</v>
      </c>
      <c r="E295" vm="1472">
        <f ca="1"/>
        <v>164.99</v>
      </c>
      <c r="F295" vm="1473">
        <f ca="1"/>
        <v>164.97</v>
      </c>
      <c r="G295" vm="1450">
        <f ca="1"/>
        <v>162.02000000000001</v>
      </c>
      <c r="H295" vm="1474">
        <f ca="1"/>
        <v>165.14</v>
      </c>
      <c r="I295" vm="1475">
        <f ca="1"/>
        <v>1976104</v>
      </c>
    </row>
    <row r="296" spans="4:9" x14ac:dyDescent="0.25">
      <c r="D296" vm="1476">
        <f ca="1"/>
        <v>45706</v>
      </c>
      <c r="E296" vm="1469">
        <f ca="1"/>
        <v>165</v>
      </c>
      <c r="F296" vm="1477">
        <f ca="1"/>
        <v>162.6</v>
      </c>
      <c r="G296" vm="1478">
        <f ca="1"/>
        <v>162.19999999999999</v>
      </c>
      <c r="H296" vm="1479">
        <f ca="1"/>
        <v>165.45</v>
      </c>
      <c r="I296" vm="1480">
        <f ca="1"/>
        <v>2577577</v>
      </c>
    </row>
    <row r="297" spans="4:9" x14ac:dyDescent="0.25">
      <c r="D297" vm="1481">
        <f ca="1"/>
        <v>45707</v>
      </c>
      <c r="E297" vm="1482">
        <f ca="1"/>
        <v>158.75</v>
      </c>
      <c r="F297" vm="1483">
        <f ca="1"/>
        <v>158.94</v>
      </c>
      <c r="G297" vm="1484">
        <f ca="1"/>
        <v>156.59</v>
      </c>
      <c r="H297" vm="1485">
        <f ca="1"/>
        <v>160.72999999999999</v>
      </c>
      <c r="I297" vm="1486">
        <f ca="1"/>
        <v>3262757</v>
      </c>
    </row>
    <row r="298" spans="4:9" x14ac:dyDescent="0.25">
      <c r="D298" vm="1487">
        <f ca="1"/>
        <v>45708</v>
      </c>
      <c r="E298" vm="1488">
        <f ca="1"/>
        <v>159.04</v>
      </c>
      <c r="F298" vm="1293">
        <f ca="1"/>
        <v>155.72999999999999</v>
      </c>
      <c r="G298" vm="1293">
        <f ca="1"/>
        <v>155.72999999999999</v>
      </c>
      <c r="H298" vm="1489">
        <f ca="1"/>
        <v>159.37</v>
      </c>
      <c r="I298" vm="1490">
        <f ca="1"/>
        <v>2747437</v>
      </c>
    </row>
    <row r="299" spans="4:9" x14ac:dyDescent="0.25">
      <c r="D299" vm="1491">
        <f ca="1"/>
        <v>45709</v>
      </c>
      <c r="E299" vm="1203">
        <f ca="1"/>
        <v>156</v>
      </c>
      <c r="F299" vm="1492">
        <f ca="1"/>
        <v>151.72999999999999</v>
      </c>
      <c r="G299" vm="1493">
        <f ca="1"/>
        <v>151.41999999999999</v>
      </c>
      <c r="H299" vm="1494">
        <f ca="1"/>
        <v>156.12</v>
      </c>
      <c r="I299" vm="1495">
        <f ca="1"/>
        <v>3845525</v>
      </c>
    </row>
    <row r="300" spans="4:9" x14ac:dyDescent="0.25">
      <c r="D300" vm="1496">
        <f ca="1"/>
        <v>45712</v>
      </c>
      <c r="E300" vm="1497">
        <f ca="1"/>
        <v>149.9</v>
      </c>
      <c r="F300" vm="1498">
        <f ca="1"/>
        <v>156.22999999999999</v>
      </c>
      <c r="G300" vm="1499">
        <f ca="1"/>
        <v>148.97999999999999</v>
      </c>
      <c r="H300" vm="1498">
        <f ca="1"/>
        <v>156.22999999999999</v>
      </c>
      <c r="I300" vm="1500">
        <f ca="1"/>
        <v>2875480</v>
      </c>
    </row>
    <row r="301" spans="4:9" x14ac:dyDescent="0.25">
      <c r="D301" vm="1501">
        <f ca="1"/>
        <v>45713</v>
      </c>
      <c r="E301" vm="1502">
        <f ca="1"/>
        <v>155.94</v>
      </c>
      <c r="F301" vm="1503">
        <f ca="1"/>
        <v>154.27000000000001</v>
      </c>
      <c r="G301" vm="1504">
        <f ca="1"/>
        <v>152.99</v>
      </c>
      <c r="H301" vm="1505">
        <f ca="1"/>
        <v>156.45500000000001</v>
      </c>
      <c r="I301" vm="1506">
        <f ca="1"/>
        <v>1762476</v>
      </c>
    </row>
    <row r="302" spans="4:9" x14ac:dyDescent="0.25">
      <c r="D302" vm="1507">
        <f ca="1"/>
        <v>45714</v>
      </c>
      <c r="E302" vm="1352">
        <f ca="1"/>
        <v>154.5</v>
      </c>
      <c r="F302" vm="1508">
        <f ca="1"/>
        <v>156.26</v>
      </c>
      <c r="G302" vm="1509">
        <f ca="1"/>
        <v>153.44999999999999</v>
      </c>
      <c r="H302" vm="1510">
        <f ca="1"/>
        <v>156.6</v>
      </c>
      <c r="I302" vm="1511">
        <f ca="1"/>
        <v>1504902</v>
      </c>
    </row>
    <row r="303" spans="4:9" x14ac:dyDescent="0.25">
      <c r="D303" vm="1512">
        <f ca="1"/>
        <v>45715</v>
      </c>
      <c r="E303" vm="1513">
        <f ca="1"/>
        <v>155.9</v>
      </c>
      <c r="F303" vm="1514">
        <f ca="1"/>
        <v>156.29</v>
      </c>
      <c r="G303" vm="1515">
        <f ca="1"/>
        <v>154.80000000000001</v>
      </c>
      <c r="H303" vm="1514">
        <f ca="1"/>
        <v>156.29</v>
      </c>
      <c r="I303" vm="1516">
        <f ca="1"/>
        <v>1580374</v>
      </c>
    </row>
    <row r="304" spans="4:9" x14ac:dyDescent="0.25">
      <c r="D304" vm="1517">
        <f ca="1"/>
        <v>45716</v>
      </c>
      <c r="E304" vm="1513">
        <f ca="1"/>
        <v>155.9</v>
      </c>
      <c r="F304" vm="1518">
        <f ca="1"/>
        <v>156.74</v>
      </c>
      <c r="G304" vm="1519">
        <f ca="1"/>
        <v>154.66</v>
      </c>
      <c r="H304" vm="1237">
        <f ca="1"/>
        <v>157.68</v>
      </c>
      <c r="I304" vm="1520">
        <f ca="1"/>
        <v>5342538</v>
      </c>
    </row>
    <row r="305" spans="4:9" x14ac:dyDescent="0.25">
      <c r="D305" vm="1521">
        <f ca="1"/>
        <v>45719</v>
      </c>
      <c r="E305" vm="1238">
        <f ca="1"/>
        <v>158.4</v>
      </c>
      <c r="F305" vm="1522">
        <f ca="1"/>
        <v>157.13</v>
      </c>
      <c r="G305" vm="1523">
        <f ca="1"/>
        <v>155.29</v>
      </c>
      <c r="H305" vm="1238">
        <f ca="1"/>
        <v>158.4</v>
      </c>
      <c r="I305" vm="1524">
        <f ca="1"/>
        <v>1846285</v>
      </c>
    </row>
    <row r="306" spans="4:9" x14ac:dyDescent="0.25">
      <c r="D306" vm="1525">
        <f ca="1"/>
        <v>45720</v>
      </c>
      <c r="E306" vm="1232">
        <f ca="1"/>
        <v>157.32</v>
      </c>
      <c r="F306" vm="1526">
        <f ca="1"/>
        <v>157.76</v>
      </c>
      <c r="G306" vm="1527">
        <f ca="1"/>
        <v>155.685</v>
      </c>
      <c r="H306" vm="1526">
        <f ca="1"/>
        <v>157.76</v>
      </c>
      <c r="I306" vm="1528">
        <f ca="1"/>
        <v>1467357</v>
      </c>
    </row>
    <row r="307" spans="4:9" x14ac:dyDescent="0.25">
      <c r="D307" vm="1529">
        <f ca="1"/>
        <v>45721</v>
      </c>
      <c r="E307" vm="1530">
        <f ca="1"/>
        <v>156.36000000000001</v>
      </c>
      <c r="F307" vm="1531">
        <f ca="1"/>
        <v>156.38999999999999</v>
      </c>
      <c r="G307" vm="1532">
        <f ca="1"/>
        <v>154.4</v>
      </c>
      <c r="H307" vm="1533">
        <f ca="1"/>
        <v>156.97999999999999</v>
      </c>
      <c r="I307" vm="1534">
        <f ca="1"/>
        <v>1730411</v>
      </c>
    </row>
    <row r="308" spans="4:9" x14ac:dyDescent="0.25">
      <c r="D308" vm="1535">
        <f ca="1"/>
        <v>45722</v>
      </c>
      <c r="E308" vm="1536">
        <f ca="1"/>
        <v>156.44</v>
      </c>
      <c r="F308" vm="1537">
        <f ca="1"/>
        <v>153.59</v>
      </c>
      <c r="G308" vm="1537">
        <f ca="1"/>
        <v>153.59</v>
      </c>
      <c r="H308" vm="1538">
        <f ca="1"/>
        <v>156.88</v>
      </c>
      <c r="I308" vm="1539">
        <f ca="1"/>
        <v>2374229</v>
      </c>
    </row>
    <row r="309" spans="4:9" x14ac:dyDescent="0.25">
      <c r="D309" vm="1540">
        <f ca="1"/>
        <v>45723</v>
      </c>
      <c r="E309" vm="1541">
        <f ca="1"/>
        <v>150.88</v>
      </c>
      <c r="F309" vm="1542">
        <f ca="1"/>
        <v>148.5</v>
      </c>
      <c r="G309" vm="1543">
        <f ca="1"/>
        <v>147.22</v>
      </c>
      <c r="H309" vm="1544">
        <f ca="1"/>
        <v>150.96</v>
      </c>
      <c r="I309" vm="1545">
        <f ca="1"/>
        <v>2627604</v>
      </c>
    </row>
    <row r="310" spans="4:9" x14ac:dyDescent="0.25">
      <c r="D310" vm="1546">
        <f ca="1"/>
        <v>45726</v>
      </c>
      <c r="E310" vm="1547">
        <f ca="1"/>
        <v>149.19999999999999</v>
      </c>
      <c r="F310" vm="1548">
        <f ca="1"/>
        <v>148.13999999999999</v>
      </c>
      <c r="G310" vm="1133">
        <f ca="1"/>
        <v>147.41</v>
      </c>
      <c r="H310" vm="1549">
        <f ca="1"/>
        <v>149.58000000000001</v>
      </c>
      <c r="I310" vm="1550">
        <f ca="1"/>
        <v>1456710</v>
      </c>
    </row>
    <row r="311" spans="4:9" x14ac:dyDescent="0.25">
      <c r="D311" vm="1551">
        <f ca="1"/>
        <v>45727</v>
      </c>
      <c r="E311" vm="1552">
        <f ca="1"/>
        <v>145.69</v>
      </c>
      <c r="F311" vm="1553">
        <f ca="1"/>
        <v>146.91999999999999</v>
      </c>
      <c r="G311" vm="1118">
        <f ca="1"/>
        <v>144.4</v>
      </c>
      <c r="H311" vm="1554">
        <f ca="1"/>
        <v>148.13</v>
      </c>
      <c r="I311" vm="1555">
        <f ca="1"/>
        <v>2523185</v>
      </c>
    </row>
    <row r="312" spans="4:9" x14ac:dyDescent="0.25">
      <c r="D312" vm="1556">
        <f ca="1"/>
        <v>45728</v>
      </c>
      <c r="E312" vm="1557">
        <f ca="1"/>
        <v>145.75</v>
      </c>
      <c r="F312" vm="1558">
        <f ca="1"/>
        <v>144.80000000000001</v>
      </c>
      <c r="G312" vm="1559">
        <f ca="1"/>
        <v>142.97999999999999</v>
      </c>
      <c r="H312" vm="1560">
        <f ca="1"/>
        <v>145.84</v>
      </c>
      <c r="I312" vm="1561">
        <f ca="1"/>
        <v>2922633</v>
      </c>
    </row>
    <row r="313" spans="4:9" x14ac:dyDescent="0.25">
      <c r="D313" vm="1562">
        <f ca="1"/>
        <v>45729</v>
      </c>
      <c r="E313" vm="1563">
        <f ca="1"/>
        <v>145.01</v>
      </c>
      <c r="F313" vm="944">
        <f ca="1"/>
        <v>144</v>
      </c>
      <c r="G313" vm="1564">
        <f ca="1"/>
        <v>143.66999999999999</v>
      </c>
      <c r="H313" vm="1565">
        <f ca="1"/>
        <v>145.57</v>
      </c>
      <c r="I313" vm="1566">
        <f ca="1"/>
        <v>2669521</v>
      </c>
    </row>
    <row r="314" spans="4:9" x14ac:dyDescent="0.25">
      <c r="D314" vm="1567">
        <f ca="1"/>
        <v>45730</v>
      </c>
      <c r="E314" vm="1568">
        <f ca="1"/>
        <v>142.57</v>
      </c>
      <c r="F314" vm="951">
        <f ca="1"/>
        <v>142.36000000000001</v>
      </c>
      <c r="G314" vm="1569">
        <f ca="1"/>
        <v>141.41</v>
      </c>
      <c r="H314" vm="1570">
        <f ca="1"/>
        <v>144.03</v>
      </c>
      <c r="I314" vm="1571">
        <f ca="1"/>
        <v>2741381</v>
      </c>
    </row>
    <row r="315" spans="4:9" x14ac:dyDescent="0.25">
      <c r="D315" vm="1572">
        <f ca="1"/>
        <v>45733</v>
      </c>
      <c r="E315" vm="1573">
        <f ca="1"/>
        <v>143.88999999999999</v>
      </c>
      <c r="F315" vm="1574">
        <f ca="1"/>
        <v>144.66</v>
      </c>
      <c r="G315" vm="1575">
        <f ca="1"/>
        <v>143.285</v>
      </c>
      <c r="H315" vm="1574">
        <f ca="1"/>
        <v>144.66</v>
      </c>
      <c r="I315" vm="1576">
        <f ca="1"/>
        <v>1734195</v>
      </c>
    </row>
    <row r="316" spans="4:9" x14ac:dyDescent="0.25">
      <c r="D316" vm="1577">
        <f ca="1"/>
        <v>45734</v>
      </c>
      <c r="E316" vm="1578">
        <f ca="1"/>
        <v>145.38999999999999</v>
      </c>
      <c r="F316" vm="1579">
        <f ca="1"/>
        <v>144.19999999999999</v>
      </c>
      <c r="G316" vm="1580">
        <f ca="1"/>
        <v>143.54</v>
      </c>
      <c r="H316" vm="1581">
        <f ca="1"/>
        <v>146.5</v>
      </c>
      <c r="I316" vm="1582">
        <f ca="1"/>
        <v>1552183</v>
      </c>
    </row>
    <row r="317" spans="4:9" x14ac:dyDescent="0.25">
      <c r="D317" vm="1583">
        <f ca="1"/>
        <v>45735</v>
      </c>
      <c r="E317" vm="973">
        <f ca="1"/>
        <v>142.88999999999999</v>
      </c>
      <c r="F317" vm="1584">
        <f ca="1"/>
        <v>142.77000000000001</v>
      </c>
      <c r="G317" vm="1585">
        <f ca="1"/>
        <v>142.54</v>
      </c>
      <c r="H317" vm="1586">
        <f ca="1"/>
        <v>144.47</v>
      </c>
      <c r="I317" vm="1587">
        <f ca="1"/>
        <v>1612901</v>
      </c>
    </row>
    <row r="318" spans="4:9" x14ac:dyDescent="0.25">
      <c r="D318" vm="1588">
        <f ca="1"/>
        <v>45736</v>
      </c>
      <c r="E318" vm="1589">
        <f ca="1"/>
        <v>143.91</v>
      </c>
      <c r="F318" vm="1590">
        <f ca="1"/>
        <v>145.93</v>
      </c>
      <c r="G318" vm="1591">
        <f ca="1"/>
        <v>143.68</v>
      </c>
      <c r="H318" vm="1592">
        <f ca="1"/>
        <v>146</v>
      </c>
      <c r="I318" vm="1593">
        <f ca="1"/>
        <v>3402826</v>
      </c>
    </row>
    <row r="319" spans="4:9" x14ac:dyDescent="0.25">
      <c r="D319" vm="1594">
        <f ca="1"/>
        <v>45737</v>
      </c>
      <c r="E319" vm="1595">
        <f ca="1"/>
        <v>145.69999999999999</v>
      </c>
      <c r="F319" vm="1123">
        <f ca="1"/>
        <v>145.6</v>
      </c>
      <c r="G319" vm="1596">
        <f ca="1"/>
        <v>145.19999999999999</v>
      </c>
      <c r="H319" vm="1597">
        <f ca="1"/>
        <v>146.94999999999999</v>
      </c>
      <c r="I319" vm="1598">
        <f ca="1"/>
        <v>6482426</v>
      </c>
    </row>
  </sheetData>
  <dataValidations count="3">
    <dataValidation type="list" allowBlank="1" showInputMessage="1" showErrorMessage="1" sqref="B1" xr:uid="{1E4A4814-25F1-4ABE-8136-84586FC8CADE}">
      <formula1>rngCompanyNames</formula1>
    </dataValidation>
    <dataValidation type="list" allowBlank="1" showInputMessage="1" showErrorMessage="1" sqref="E1:I1" xr:uid="{CD81E4F6-F3DE-4170-BA57-5C3532B4BB6A}">
      <formula1>$M$1:$M$5</formula1>
    </dataValidation>
    <dataValidation type="list" allowBlank="1" showInputMessage="1" showErrorMessage="1" sqref="B3" xr:uid="{F2E5B7D2-7E71-4858-8619-4A1E54844BBC}">
      <formula1>$K$1:$K$3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E281-1652-4024-98AA-9BB116401DEE}">
  <dimension ref="A1:T17"/>
  <sheetViews>
    <sheetView showGridLines="0" zoomScale="145" zoomScaleNormal="145" workbookViewId="0"/>
  </sheetViews>
  <sheetFormatPr defaultRowHeight="15.75" x14ac:dyDescent="0.25"/>
  <cols>
    <col min="1" max="1" width="20.5" customWidth="1"/>
    <col min="2" max="2" width="59.875" customWidth="1"/>
    <col min="3" max="3" width="2.125" customWidth="1"/>
    <col min="4" max="4" width="15.625" style="10" customWidth="1"/>
    <col min="5" max="5" width="11.375" bestFit="1" customWidth="1"/>
    <col min="8" max="8" width="10.125" customWidth="1"/>
    <col min="9" max="9" width="13.125" customWidth="1"/>
    <col min="10" max="10" width="2.375" customWidth="1"/>
    <col min="11" max="11" width="9.875" customWidth="1"/>
    <col min="12" max="12" width="2.125" customWidth="1"/>
    <col min="13" max="13" width="9.875" customWidth="1"/>
    <col min="14" max="14" width="2" customWidth="1"/>
    <col min="15" max="15" width="10.75" bestFit="1" customWidth="1"/>
  </cols>
  <sheetData>
    <row r="1" spans="1:20" x14ac:dyDescent="0.25">
      <c r="A1" s="2" t="s">
        <v>4120</v>
      </c>
      <c r="B1" s="3" t="s">
        <v>3149</v>
      </c>
      <c r="D1" s="9" t="s">
        <v>4108</v>
      </c>
      <c r="E1" s="3" t="s">
        <v>4113</v>
      </c>
      <c r="F1" s="3" t="s">
        <v>4109</v>
      </c>
      <c r="G1" s="3" t="s">
        <v>4111</v>
      </c>
      <c r="H1" s="3" t="s">
        <v>4112</v>
      </c>
      <c r="I1" s="3" t="s">
        <v>4110</v>
      </c>
      <c r="K1" s="2" t="s">
        <v>4114</v>
      </c>
      <c r="M1" s="2" t="s">
        <v>4110</v>
      </c>
      <c r="O1" s="2" t="s">
        <v>4119</v>
      </c>
      <c r="P1" s="2" t="s">
        <v>4113</v>
      </c>
      <c r="Q1" s="2" t="s">
        <v>4109</v>
      </c>
      <c r="R1" s="2" t="s">
        <v>4111</v>
      </c>
      <c r="S1" s="2" t="s">
        <v>4112</v>
      </c>
      <c r="T1" s="2" t="s">
        <v>4110</v>
      </c>
    </row>
    <row r="2" spans="1:20" x14ac:dyDescent="0.25">
      <c r="A2" s="2" t="s">
        <v>4121</v>
      </c>
      <c r="B2" s="6">
        <v>45474</v>
      </c>
      <c r="D2" s="9" t="s">
        <v>4117</v>
      </c>
      <c r="E2" s="5">
        <f>_xlfn.IFNA(MATCH(E1,$M$1:$M$5,0),0)</f>
        <v>5</v>
      </c>
      <c r="F2" s="5">
        <f t="shared" ref="F2:I2" si="0">_xlfn.IFNA(MATCH(F1,$M$1:$M$5,0),0)</f>
        <v>2</v>
      </c>
      <c r="G2" s="5">
        <f t="shared" si="0"/>
        <v>3</v>
      </c>
      <c r="H2" s="5">
        <f t="shared" si="0"/>
        <v>4</v>
      </c>
      <c r="I2" s="5">
        <f t="shared" si="0"/>
        <v>1</v>
      </c>
      <c r="K2" s="2" t="s">
        <v>4115</v>
      </c>
      <c r="M2" s="2" t="s">
        <v>4109</v>
      </c>
      <c r="O2" s="8">
        <f ca="1">B5</f>
        <v>45740</v>
      </c>
      <c r="P2" s="2">
        <v>1</v>
      </c>
      <c r="Q2" s="2">
        <v>1</v>
      </c>
      <c r="R2" s="2">
        <v>1</v>
      </c>
      <c r="S2" s="2">
        <v>1</v>
      </c>
      <c r="T2" s="2">
        <v>1</v>
      </c>
    </row>
    <row r="3" spans="1:20" x14ac:dyDescent="0.25">
      <c r="A3" s="2" t="s">
        <v>4122</v>
      </c>
      <c r="B3" s="6" t="s">
        <v>4116</v>
      </c>
      <c r="D3" s="9" t="s">
        <v>4123</v>
      </c>
      <c r="E3" s="5">
        <f>MATCH(B3,K1:K3,0)-1</f>
        <v>2</v>
      </c>
      <c r="F3" s="12"/>
      <c r="G3" s="12"/>
      <c r="H3" s="12"/>
      <c r="K3" s="2" t="s">
        <v>4116</v>
      </c>
      <c r="M3" s="2" t="s">
        <v>4111</v>
      </c>
    </row>
    <row r="4" spans="1:20" x14ac:dyDescent="0.25">
      <c r="M4" s="2" t="s">
        <v>4112</v>
      </c>
    </row>
    <row r="5" spans="1:20" x14ac:dyDescent="0.25">
      <c r="A5" s="2" t="s">
        <v>4107</v>
      </c>
      <c r="B5" s="7">
        <f ca="1">TODAY()</f>
        <v>45740</v>
      </c>
      <c r="M5" s="2" t="s">
        <v>4113</v>
      </c>
    </row>
    <row r="6" spans="1:20" x14ac:dyDescent="0.25">
      <c r="A6" s="2" t="s">
        <v>4106</v>
      </c>
      <c r="B6" s="4" t="str">
        <f>_xlfn.XLOOKUP(B1,qASX[Company name],qASX[ASX code],"")</f>
        <v>CBA</v>
      </c>
      <c r="D6" s="11"/>
    </row>
    <row r="7" spans="1:20" x14ac:dyDescent="0.25">
      <c r="A7" s="2" t="s">
        <v>4124</v>
      </c>
      <c r="B7" s="5" t="str">
        <f>IF(B6="","","XASX:"&amp;B6)</f>
        <v>XASX:CBA</v>
      </c>
    </row>
    <row r="8" spans="1:20" x14ac:dyDescent="0.25">
      <c r="D8" s="11" t="str" cm="1">
        <f t="array" aca="1" ref="D8:I17" ca="1">IFERROR(IF(COUNTA(B1:B3)=3,_xlfn.STOCKHISTORY(B7,B2,B5,E3,1,0,E2,F2,G2,H2,I2),O1:T2),O1:T2)</f>
        <v>Date</v>
      </c>
      <c r="E8" s="1" t="str">
        <f ca="1"/>
        <v>Volume</v>
      </c>
      <c r="F8" s="1" t="str">
        <f ca="1"/>
        <v>Open</v>
      </c>
      <c r="G8" s="1" t="str">
        <f ca="1"/>
        <v>High</v>
      </c>
      <c r="H8" s="1" t="str">
        <f ca="1"/>
        <v>Low</v>
      </c>
      <c r="I8" s="1" t="str">
        <f ca="1"/>
        <v>Close</v>
      </c>
      <c r="J8" s="1"/>
    </row>
    <row r="9" spans="1:20" x14ac:dyDescent="0.25">
      <c r="D9" s="10" vm="643">
        <f ca="1"/>
        <v>45474</v>
      </c>
      <c r="E9" vm="1599">
        <f ca="1"/>
        <v>39079214</v>
      </c>
      <c r="F9" vm="644">
        <f ca="1"/>
        <v>126.44</v>
      </c>
      <c r="G9" vm="763">
        <f ca="1"/>
        <v>137.53</v>
      </c>
      <c r="H9" vm="655">
        <f ca="1"/>
        <v>124.8</v>
      </c>
      <c r="I9" vm="761">
        <f ca="1"/>
        <v>137.49</v>
      </c>
      <c r="J9" s="1"/>
    </row>
    <row r="10" spans="1:20" x14ac:dyDescent="0.25">
      <c r="D10" s="10" vm="765">
        <f ca="1"/>
        <v>45505</v>
      </c>
      <c r="E10" vm="1600">
        <f ca="1"/>
        <v>51765991</v>
      </c>
      <c r="F10" vm="766">
        <f ca="1"/>
        <v>138.21</v>
      </c>
      <c r="G10" vm="834">
        <f ca="1"/>
        <v>141.34</v>
      </c>
      <c r="H10" vm="775">
        <f ca="1"/>
        <v>124.89</v>
      </c>
      <c r="I10" vm="876">
        <f ca="1"/>
        <v>139.5</v>
      </c>
    </row>
    <row r="11" spans="1:20" x14ac:dyDescent="0.25">
      <c r="D11" s="10" vm="1601">
        <f ca="1"/>
        <v>45536</v>
      </c>
      <c r="E11" vm="1602">
        <f ca="1"/>
        <v>53914935</v>
      </c>
      <c r="F11" vm="881">
        <f ca="1"/>
        <v>139.35</v>
      </c>
      <c r="G11" vm="919">
        <f ca="1"/>
        <v>145.24</v>
      </c>
      <c r="H11" vm="989">
        <f ca="1"/>
        <v>133</v>
      </c>
      <c r="I11" vm="992">
        <f ca="1"/>
        <v>135.38999999999999</v>
      </c>
    </row>
    <row r="12" spans="1:20" x14ac:dyDescent="0.25">
      <c r="D12" s="10" vm="996">
        <f ca="1"/>
        <v>45566</v>
      </c>
      <c r="E12" vm="1603">
        <f ca="1"/>
        <v>38337026</v>
      </c>
      <c r="F12" vm="997">
        <f ca="1"/>
        <v>135</v>
      </c>
      <c r="G12" vm="1095">
        <f ca="1"/>
        <v>144.47999999999999</v>
      </c>
      <c r="H12" vm="731">
        <f ca="1"/>
        <v>132.1</v>
      </c>
      <c r="I12" vm="1102">
        <f ca="1"/>
        <v>142.75</v>
      </c>
    </row>
    <row r="13" spans="1:20" x14ac:dyDescent="0.25">
      <c r="D13" s="10" vm="1105">
        <f ca="1"/>
        <v>45597</v>
      </c>
      <c r="E13" vm="1604">
        <f ca="1"/>
        <v>42309266</v>
      </c>
      <c r="F13" vm="934">
        <f ca="1"/>
        <v>141.65</v>
      </c>
      <c r="G13" vm="1196">
        <f ca="1"/>
        <v>160.27000000000001</v>
      </c>
      <c r="H13" vm="1107">
        <f ca="1"/>
        <v>140.4</v>
      </c>
      <c r="I13" vm="1210">
        <f ca="1"/>
        <v>158.58000000000001</v>
      </c>
    </row>
    <row r="14" spans="1:20" x14ac:dyDescent="0.25">
      <c r="D14" s="10" vm="1605">
        <f ca="1"/>
        <v>45627</v>
      </c>
      <c r="E14" vm="1606">
        <f ca="1"/>
        <v>36875992</v>
      </c>
      <c r="F14" vm="1219">
        <f ca="1"/>
        <v>159.5</v>
      </c>
      <c r="G14" vm="1283">
        <f ca="1"/>
        <v>161.37</v>
      </c>
      <c r="H14" vm="1292">
        <f ca="1"/>
        <v>150.26</v>
      </c>
      <c r="I14" vm="1318">
        <f ca="1"/>
        <v>153.25</v>
      </c>
    </row>
    <row r="15" spans="1:20" x14ac:dyDescent="0.25">
      <c r="D15" s="10" vm="1607">
        <f ca="1"/>
        <v>45658</v>
      </c>
      <c r="E15" vm="1608">
        <f ca="1"/>
        <v>32999064</v>
      </c>
      <c r="F15" vm="1318">
        <f ca="1"/>
        <v>153.25</v>
      </c>
      <c r="G15" vm="1336">
        <f ca="1"/>
        <v>161.69999999999999</v>
      </c>
      <c r="H15" vm="1351">
        <f ca="1"/>
        <v>151</v>
      </c>
      <c r="I15" vm="1415">
        <f ca="1"/>
        <v>160.56</v>
      </c>
    </row>
    <row r="16" spans="1:20" x14ac:dyDescent="0.25">
      <c r="D16" s="10" vm="1609">
        <f ca="1"/>
        <v>45689</v>
      </c>
      <c r="E16" vm="1610">
        <f ca="1"/>
        <v>44666898</v>
      </c>
      <c r="F16" vm="1331">
        <f ca="1"/>
        <v>156.5</v>
      </c>
      <c r="G16" vm="1467">
        <f ca="1"/>
        <v>167.92</v>
      </c>
      <c r="H16" vm="1499">
        <f ca="1"/>
        <v>148.97999999999999</v>
      </c>
      <c r="I16" vm="1518">
        <f ca="1"/>
        <v>156.74</v>
      </c>
    </row>
    <row r="17" spans="4:9" x14ac:dyDescent="0.25">
      <c r="D17" s="10" vm="1611">
        <f ca="1"/>
        <v>45717</v>
      </c>
      <c r="E17" vm="1612">
        <f ca="1"/>
        <v>37143847</v>
      </c>
      <c r="F17" vm="1238">
        <f ca="1"/>
        <v>158.4</v>
      </c>
      <c r="G17" vm="1238">
        <f ca="1"/>
        <v>158.4</v>
      </c>
      <c r="H17" vm="1569">
        <f ca="1"/>
        <v>141.41</v>
      </c>
      <c r="I17" vm="1123">
        <f ca="1"/>
        <v>145.6</v>
      </c>
    </row>
  </sheetData>
  <dataValidations count="3">
    <dataValidation type="list" allowBlank="1" showInputMessage="1" showErrorMessage="1" sqref="B1" xr:uid="{E159800D-81D5-4537-B859-8056F2196419}">
      <formula1>rngCompanyNames</formula1>
    </dataValidation>
    <dataValidation type="list" allowBlank="1" showInputMessage="1" showErrorMessage="1" sqref="E1:I1" xr:uid="{403B6D2B-50B1-478F-936C-4B6800BD0137}">
      <formula1>$M$1:$M$5</formula1>
    </dataValidation>
    <dataValidation type="list" allowBlank="1" showInputMessage="1" showErrorMessage="1" sqref="B3" xr:uid="{C8DA1256-24C5-4C69-8220-7D6379851FA3}">
      <formula1>$K$1:$K$3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0814-A1A9-48F5-80B7-A6FA45CDE7C7}">
  <dimension ref="A1:N17"/>
  <sheetViews>
    <sheetView showGridLines="0" zoomScale="160" zoomScaleNormal="160" workbookViewId="0">
      <selection activeCell="D8" sqref="D8"/>
    </sheetView>
  </sheetViews>
  <sheetFormatPr defaultRowHeight="15.75" x14ac:dyDescent="0.25"/>
  <cols>
    <col min="1" max="1" width="20.5" customWidth="1"/>
    <col min="2" max="2" width="59.875" customWidth="1"/>
    <col min="3" max="3" width="2.125" customWidth="1"/>
    <col min="4" max="4" width="15.625" style="10" customWidth="1"/>
    <col min="5" max="5" width="11.375" bestFit="1" customWidth="1"/>
    <col min="6" max="6" width="10.375" customWidth="1"/>
    <col min="7" max="7" width="6.25" customWidth="1"/>
    <col min="8" max="8" width="9.875" customWidth="1"/>
    <col min="9" max="9" width="2.125" customWidth="1"/>
    <col min="10" max="10" width="9.875" customWidth="1"/>
    <col min="11" max="11" width="2" customWidth="1"/>
    <col min="12" max="12" width="10.75" bestFit="1" customWidth="1"/>
  </cols>
  <sheetData>
    <row r="1" spans="1:14" x14ac:dyDescent="0.25">
      <c r="A1" s="2" t="s">
        <v>4120</v>
      </c>
      <c r="B1" s="3" t="s">
        <v>3149</v>
      </c>
      <c r="D1" s="9" t="s">
        <v>4108</v>
      </c>
      <c r="E1" s="3" t="s">
        <v>4110</v>
      </c>
      <c r="F1" s="3" t="s">
        <v>4113</v>
      </c>
      <c r="H1" s="2" t="s">
        <v>4114</v>
      </c>
      <c r="J1" s="2" t="s">
        <v>4110</v>
      </c>
      <c r="L1" s="2" t="s">
        <v>4119</v>
      </c>
      <c r="M1" s="2" t="s">
        <v>4110</v>
      </c>
      <c r="N1" s="2" t="s">
        <v>4113</v>
      </c>
    </row>
    <row r="2" spans="1:14" x14ac:dyDescent="0.25">
      <c r="A2" s="2" t="s">
        <v>4121</v>
      </c>
      <c r="B2" s="6">
        <v>45474</v>
      </c>
      <c r="D2" s="9" t="s">
        <v>4117</v>
      </c>
      <c r="E2" s="5">
        <f>_xlfn.IFNA(MATCH(E1,$J$1:$J$5,0),0)</f>
        <v>1</v>
      </c>
      <c r="F2" s="5">
        <f>_xlfn.IFNA(MATCH(F1,$J$1:$J$5,0),0)</f>
        <v>5</v>
      </c>
      <c r="H2" s="2" t="s">
        <v>4115</v>
      </c>
      <c r="J2" s="2" t="s">
        <v>4109</v>
      </c>
      <c r="L2" s="8">
        <f ca="1">B5</f>
        <v>45740</v>
      </c>
      <c r="M2" s="2">
        <v>1</v>
      </c>
      <c r="N2" s="2">
        <v>1</v>
      </c>
    </row>
    <row r="3" spans="1:14" x14ac:dyDescent="0.25">
      <c r="A3" s="2" t="s">
        <v>4122</v>
      </c>
      <c r="B3" s="6" t="s">
        <v>4116</v>
      </c>
      <c r="D3" s="9" t="s">
        <v>4123</v>
      </c>
      <c r="E3" s="5">
        <f>MATCH(B3,H1:H3,0)-1</f>
        <v>2</v>
      </c>
      <c r="F3" s="12"/>
      <c r="H3" s="2" t="s">
        <v>4116</v>
      </c>
      <c r="J3" s="2" t="s">
        <v>4111</v>
      </c>
    </row>
    <row r="4" spans="1:14" x14ac:dyDescent="0.25">
      <c r="J4" s="2" t="s">
        <v>4112</v>
      </c>
    </row>
    <row r="5" spans="1:14" x14ac:dyDescent="0.25">
      <c r="A5" s="2" t="s">
        <v>4107</v>
      </c>
      <c r="B5" s="7">
        <f ca="1">TODAY()</f>
        <v>45740</v>
      </c>
      <c r="J5" s="2" t="s">
        <v>4113</v>
      </c>
    </row>
    <row r="6" spans="1:14" x14ac:dyDescent="0.25">
      <c r="A6" s="2" t="s">
        <v>4106</v>
      </c>
      <c r="B6" s="4" t="str">
        <f>_xlfn.XLOOKUP(B1,qASX[Company name],qASX[ASX code],"")</f>
        <v>CBA</v>
      </c>
      <c r="D6" s="11"/>
    </row>
    <row r="7" spans="1:14" x14ac:dyDescent="0.25">
      <c r="A7" s="2" t="s">
        <v>4124</v>
      </c>
      <c r="B7" s="5" t="str">
        <f>IF(B6="","","XASX:"&amp;B6)</f>
        <v>XASX:CBA</v>
      </c>
    </row>
    <row r="8" spans="1:14" x14ac:dyDescent="0.25">
      <c r="D8" s="11" t="str" cm="1">
        <f t="array" aca="1" ref="D8:F17" ca="1">IFERROR(IF(COUNTA(B1:B3)=3,_xlfn.STOCKHISTORY(B7,B2,B5,E3,1,0,E2,F2),L1:N2),L1:N2)</f>
        <v>Date</v>
      </c>
      <c r="E8" s="1" t="str">
        <f ca="1"/>
        <v>Close</v>
      </c>
      <c r="F8" s="1" t="str">
        <f ca="1"/>
        <v>Volume</v>
      </c>
      <c r="G8" s="1"/>
    </row>
    <row r="9" spans="1:14" x14ac:dyDescent="0.25">
      <c r="D9" s="10" vm="643">
        <f ca="1"/>
        <v>45474</v>
      </c>
      <c r="E9" vm="761">
        <f ca="1"/>
        <v>137.49</v>
      </c>
      <c r="F9" vm="1599">
        <f ca="1"/>
        <v>39079214</v>
      </c>
      <c r="G9" s="1"/>
    </row>
    <row r="10" spans="1:14" x14ac:dyDescent="0.25">
      <c r="D10" s="10" vm="765">
        <f ca="1"/>
        <v>45505</v>
      </c>
      <c r="E10" vm="876">
        <f ca="1"/>
        <v>139.5</v>
      </c>
      <c r="F10" vm="1600">
        <f ca="1"/>
        <v>51765991</v>
      </c>
    </row>
    <row r="11" spans="1:14" x14ac:dyDescent="0.25">
      <c r="D11" s="10" vm="1601">
        <f ca="1"/>
        <v>45536</v>
      </c>
      <c r="E11" vm="992">
        <f ca="1"/>
        <v>135.38999999999999</v>
      </c>
      <c r="F11" vm="1602">
        <f ca="1"/>
        <v>53914935</v>
      </c>
    </row>
    <row r="12" spans="1:14" x14ac:dyDescent="0.25">
      <c r="D12" s="10" vm="996">
        <f ca="1"/>
        <v>45566</v>
      </c>
      <c r="E12" vm="1102">
        <f ca="1"/>
        <v>142.75</v>
      </c>
      <c r="F12" vm="1603">
        <f ca="1"/>
        <v>38337026</v>
      </c>
    </row>
    <row r="13" spans="1:14" x14ac:dyDescent="0.25">
      <c r="D13" s="10" vm="1105">
        <f ca="1"/>
        <v>45597</v>
      </c>
      <c r="E13" vm="1210">
        <f ca="1"/>
        <v>158.58000000000001</v>
      </c>
      <c r="F13" vm="1604">
        <f ca="1"/>
        <v>42309266</v>
      </c>
    </row>
    <row r="14" spans="1:14" x14ac:dyDescent="0.25">
      <c r="D14" s="10" vm="1605">
        <f ca="1"/>
        <v>45627</v>
      </c>
      <c r="E14" vm="1318">
        <f ca="1"/>
        <v>153.25</v>
      </c>
      <c r="F14" vm="1606">
        <f ca="1"/>
        <v>36875992</v>
      </c>
    </row>
    <row r="15" spans="1:14" x14ac:dyDescent="0.25">
      <c r="D15" s="10" vm="1607">
        <f ca="1"/>
        <v>45658</v>
      </c>
      <c r="E15" vm="1415">
        <f ca="1"/>
        <v>160.56</v>
      </c>
      <c r="F15" vm="1608">
        <f ca="1"/>
        <v>32999064</v>
      </c>
    </row>
    <row r="16" spans="1:14" x14ac:dyDescent="0.25">
      <c r="D16" s="10" vm="1609">
        <f ca="1"/>
        <v>45689</v>
      </c>
      <c r="E16" vm="1518">
        <f ca="1"/>
        <v>156.74</v>
      </c>
      <c r="F16" vm="1610">
        <f ca="1"/>
        <v>44666898</v>
      </c>
    </row>
    <row r="17" spans="4:6" x14ac:dyDescent="0.25">
      <c r="D17" s="10" vm="1611">
        <f ca="1"/>
        <v>45717</v>
      </c>
      <c r="E17" vm="1123">
        <f ca="1"/>
        <v>145.6</v>
      </c>
      <c r="F17" vm="1612">
        <f ca="1"/>
        <v>37143847</v>
      </c>
    </row>
  </sheetData>
  <dataValidations disablePrompts="1" count="3">
    <dataValidation type="list" allowBlank="1" showInputMessage="1" showErrorMessage="1" sqref="B3" xr:uid="{560D991E-41B8-4E99-9957-2DB973B1DE15}">
      <formula1>$H$1:$H$3</formula1>
    </dataValidation>
    <dataValidation type="list" allowBlank="1" showInputMessage="1" showErrorMessage="1" sqref="E1:F1" xr:uid="{95D8F5C4-07FA-4D3E-8DC4-C1C18CB25CD3}">
      <formula1>$J$1:$J$5</formula1>
    </dataValidation>
    <dataValidation type="list" allowBlank="1" showInputMessage="1" showErrorMessage="1" sqref="B1" xr:uid="{7E437122-FC03-4D3B-880B-7C812A985111}">
      <formula1>rngCompanyNames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CAB6-6FD4-4D06-AA69-AAD51BF4532D}">
  <dimension ref="A1:PFU9"/>
  <sheetViews>
    <sheetView showGridLines="0" zoomScale="220" zoomScaleNormal="220" workbookViewId="0">
      <selection activeCell="C1" sqref="C1"/>
    </sheetView>
  </sheetViews>
  <sheetFormatPr defaultRowHeight="15.75" x14ac:dyDescent="0.25"/>
  <cols>
    <col min="1" max="1" width="34.375" customWidth="1"/>
    <col min="2" max="2" width="10.875" customWidth="1"/>
    <col min="3" max="4" width="7.5" bestFit="1" customWidth="1"/>
    <col min="5" max="5" width="16.125" customWidth="1"/>
    <col min="6" max="14" width="9.25" bestFit="1" customWidth="1"/>
    <col min="15" max="31" width="10.25" bestFit="1" customWidth="1"/>
  </cols>
  <sheetData>
    <row r="1" spans="1:10993" x14ac:dyDescent="0.25">
      <c r="A1" s="2" t="s">
        <v>4178</v>
      </c>
      <c r="B1" s="14">
        <v>45658</v>
      </c>
      <c r="C1" s="1"/>
      <c r="D1" s="1"/>
      <c r="E1" s="1"/>
    </row>
    <row r="2" spans="1:10993" x14ac:dyDescent="0.25">
      <c r="A2" s="2" t="s">
        <v>4179</v>
      </c>
      <c r="B2" s="14">
        <v>45688</v>
      </c>
      <c r="C2" s="1"/>
      <c r="D2" s="1"/>
      <c r="E2" s="1"/>
    </row>
    <row r="3" spans="1:10993" x14ac:dyDescent="0.25">
      <c r="A3" s="2" t="s">
        <v>4176</v>
      </c>
      <c r="B3" s="3" t="s">
        <v>4177</v>
      </c>
      <c r="C3" s="1"/>
      <c r="D3" s="1"/>
      <c r="E3" s="1"/>
    </row>
    <row r="4" spans="1:10993" x14ac:dyDescent="0.25">
      <c r="A4" s="15" t="s">
        <v>4180</v>
      </c>
      <c r="B4" s="4" t="s">
        <v>4159</v>
      </c>
      <c r="C4" s="4" t="s">
        <v>4112</v>
      </c>
      <c r="D4" s="4" t="s">
        <v>4111</v>
      </c>
      <c r="E4" s="4" t="s">
        <v>4181</v>
      </c>
      <c r="F4" s="2" cm="1" vm="1">
        <f t="array" aca="1" ref="F4:Z5" ca="1">TRANSPOSE(_xlfn.STOCKHISTORY(B5,$B$1,$B$2,0,0))</f>
        <v>45659</v>
      </c>
      <c r="G4" s="8" vm="3">
        <f ca="1"/>
        <v>45660</v>
      </c>
      <c r="H4" s="8" vm="5">
        <f ca="1"/>
        <v>45663</v>
      </c>
      <c r="I4" s="8" vm="7">
        <f ca="1"/>
        <v>45664</v>
      </c>
      <c r="J4" s="8" vm="9">
        <f ca="1"/>
        <v>45665</v>
      </c>
      <c r="K4" s="8" vm="11">
        <f ca="1"/>
        <v>45666</v>
      </c>
      <c r="L4" s="8" vm="13">
        <f ca="1"/>
        <v>45667</v>
      </c>
      <c r="M4" s="8" vm="15">
        <f ca="1"/>
        <v>45670</v>
      </c>
      <c r="N4" s="8" vm="1348">
        <f ca="1"/>
        <v>45671</v>
      </c>
      <c r="O4" s="8" vm="1354">
        <f ca="1"/>
        <v>45672</v>
      </c>
      <c r="P4" s="8" vm="1358">
        <f ca="1"/>
        <v>45673</v>
      </c>
      <c r="Q4" s="8" vm="1364">
        <f ca="1"/>
        <v>45674</v>
      </c>
      <c r="R4" s="8" vm="1370">
        <f ca="1"/>
        <v>45677</v>
      </c>
      <c r="S4" s="8" vm="1376">
        <f ca="1"/>
        <v>45678</v>
      </c>
      <c r="T4" s="8" vm="1382">
        <f ca="1"/>
        <v>45679</v>
      </c>
      <c r="U4" s="8" vm="1388">
        <f ca="1"/>
        <v>45680</v>
      </c>
      <c r="V4" s="8" vm="1392">
        <f ca="1"/>
        <v>45681</v>
      </c>
      <c r="W4" s="8" vm="1398">
        <f ca="1"/>
        <v>45685</v>
      </c>
      <c r="X4" s="8" vm="1404">
        <f ca="1"/>
        <v>45686</v>
      </c>
      <c r="Y4" s="8" vm="1409">
        <f ca="1"/>
        <v>45687</v>
      </c>
      <c r="Z4" s="8" vm="1414">
        <f ca="1"/>
        <v>45688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</row>
    <row r="5" spans="1:10993" ht="33" customHeight="1" x14ac:dyDescent="0.25">
      <c r="A5" s="19" t="s">
        <v>3149</v>
      </c>
      <c r="B5" s="18" t="str" cm="1">
        <f t="array" ref="B5:B9">$B$3&amp;_xlfn.XLOOKUP(A5:A9,qASX[Company name],qASX[ASX code],"")</f>
        <v>XASX:CBA</v>
      </c>
      <c r="C5" s="21">
        <f ca="1">MIN(F5:Z5)</f>
        <v>151.27000000000001</v>
      </c>
      <c r="D5" s="21">
        <f ca="1">MAX(F5:Z5)</f>
        <v>160.61000000000001</v>
      </c>
      <c r="E5" s="2"/>
      <c r="F5" s="20" vm="2">
        <f ca="1"/>
        <v>153.57</v>
      </c>
      <c r="G5" s="20" vm="4">
        <f ca="1"/>
        <v>155.03</v>
      </c>
      <c r="H5" s="20" vm="6">
        <f ca="1"/>
        <v>156.02000000000001</v>
      </c>
      <c r="I5" s="20" vm="8">
        <f ca="1"/>
        <v>157.11000000000001</v>
      </c>
      <c r="J5" s="20" vm="10">
        <f ca="1"/>
        <v>159.75</v>
      </c>
      <c r="K5" s="20" vm="12">
        <f ca="1"/>
        <v>158.79</v>
      </c>
      <c r="L5" s="20" vm="14">
        <f ca="1"/>
        <v>156.05000000000001</v>
      </c>
      <c r="M5" s="20" vm="16">
        <f ca="1"/>
        <v>152.76</v>
      </c>
      <c r="N5" s="20" vm="1350">
        <f ca="1"/>
        <v>151.96</v>
      </c>
      <c r="O5" s="20" vm="1356">
        <f ca="1"/>
        <v>151.27000000000001</v>
      </c>
      <c r="P5" s="20" vm="1360">
        <f ca="1"/>
        <v>155.75</v>
      </c>
      <c r="Q5" s="20" vm="1366">
        <f ca="1"/>
        <v>153.9</v>
      </c>
      <c r="R5" s="20" vm="1372">
        <f ca="1"/>
        <v>155.06</v>
      </c>
      <c r="S5" s="20" vm="1378">
        <f ca="1"/>
        <v>156.19999999999999</v>
      </c>
      <c r="T5" s="20" vm="1384">
        <f ca="1"/>
        <v>157.75</v>
      </c>
      <c r="U5" s="20" vm="1389">
        <f ca="1"/>
        <v>157.85</v>
      </c>
      <c r="V5" s="20" vm="1394">
        <f ca="1"/>
        <v>158.65</v>
      </c>
      <c r="W5" s="20" vm="1400">
        <f ca="1"/>
        <v>159.28</v>
      </c>
      <c r="X5" s="20" vm="1406">
        <f ca="1"/>
        <v>159.09</v>
      </c>
      <c r="Y5" s="20" vm="1411">
        <f ca="1"/>
        <v>160.61000000000001</v>
      </c>
      <c r="Z5" s="20" vm="1415">
        <f ca="1"/>
        <v>160.56</v>
      </c>
      <c r="AA5" s="17"/>
      <c r="AB5" s="2"/>
      <c r="AC5" s="2"/>
      <c r="AD5" s="2"/>
      <c r="AE5" s="2"/>
    </row>
    <row r="6" spans="1:10993" ht="33" customHeight="1" x14ac:dyDescent="0.25">
      <c r="A6" s="19" t="s">
        <v>481</v>
      </c>
      <c r="B6" s="18" t="str">
        <v>XASX:TLS</v>
      </c>
      <c r="C6" s="21">
        <f t="shared" ref="C6:C9" ca="1" si="0">MIN(F6:Z6)</f>
        <v>3.95</v>
      </c>
      <c r="D6" s="21">
        <f t="shared" ref="D6:D9" ca="1" si="1">MAX(F6:Z6)</f>
        <v>4.08</v>
      </c>
      <c r="E6" s="2"/>
      <c r="F6" s="20" cm="1" vm="1613">
        <f t="array" aca="1" ref="F6:Z6" ca="1">TRANSPOSE(_xlfn.STOCKHISTORY(B6,$B$1,$B$2,0,0,1))</f>
        <v>4.03</v>
      </c>
      <c r="G6" s="20" vm="1614">
        <f ca="1"/>
        <v>4.07</v>
      </c>
      <c r="H6" s="20" vm="1615">
        <f ca="1"/>
        <v>4.0599999999999996</v>
      </c>
      <c r="I6" s="20" vm="1616">
        <f ca="1"/>
        <v>4.08</v>
      </c>
      <c r="J6" s="20" vm="1615">
        <f ca="1"/>
        <v>4.0599999999999996</v>
      </c>
      <c r="K6" s="20" vm="1614">
        <f ca="1"/>
        <v>4.07</v>
      </c>
      <c r="L6" s="20" vm="1617">
        <f ca="1"/>
        <v>4.04</v>
      </c>
      <c r="M6" s="20" vm="1618">
        <f ca="1"/>
        <v>4.05</v>
      </c>
      <c r="N6" s="20" vm="1614">
        <f ca="1"/>
        <v>4.07</v>
      </c>
      <c r="O6" s="20" vm="1619">
        <f ca="1"/>
        <v>4.0199999999999996</v>
      </c>
      <c r="P6" s="20" vm="1620">
        <f ca="1"/>
        <v>4</v>
      </c>
      <c r="Q6" s="20" vm="1620">
        <f ca="1"/>
        <v>4</v>
      </c>
      <c r="R6" s="20" vm="1620">
        <f ca="1"/>
        <v>4</v>
      </c>
      <c r="S6" s="20" vm="1620">
        <f ca="1"/>
        <v>4</v>
      </c>
      <c r="T6" s="20" vm="1621">
        <f ca="1"/>
        <v>3.97</v>
      </c>
      <c r="U6" s="20" vm="1621">
        <f ca="1"/>
        <v>3.97</v>
      </c>
      <c r="V6" s="20" vm="1622">
        <f ca="1"/>
        <v>3.95</v>
      </c>
      <c r="W6" s="20" vm="1623">
        <f ca="1"/>
        <v>3.98</v>
      </c>
      <c r="X6" s="20" vm="1624">
        <f ca="1"/>
        <v>4.01</v>
      </c>
      <c r="Y6" s="20" vm="1625">
        <f ca="1"/>
        <v>3.99</v>
      </c>
      <c r="Z6" s="20" vm="1622">
        <f ca="1"/>
        <v>3.95</v>
      </c>
      <c r="AA6" s="17"/>
      <c r="AB6" s="2"/>
      <c r="AC6" s="2"/>
      <c r="AD6" s="2"/>
      <c r="AE6" s="2"/>
    </row>
    <row r="7" spans="1:10993" ht="33" customHeight="1" x14ac:dyDescent="0.25">
      <c r="A7" s="19" t="s">
        <v>3856</v>
      </c>
      <c r="B7" s="18" t="str">
        <v>XASX:ANZ</v>
      </c>
      <c r="C7" s="21">
        <f t="shared" ca="1" si="0"/>
        <v>28.59</v>
      </c>
      <c r="D7" s="21">
        <f t="shared" ca="1" si="1"/>
        <v>30.67</v>
      </c>
      <c r="E7" s="2"/>
      <c r="F7" s="20" cm="1" vm="1626">
        <f t="array" aca="1" ref="F7:Z7" ca="1">TRANSPOSE(_xlfn.STOCKHISTORY(B7,$B$1,$B$2,0,0,1))</f>
        <v>28.59</v>
      </c>
      <c r="G7" s="20" vm="1627">
        <f ca="1"/>
        <v>28.86</v>
      </c>
      <c r="H7" s="20" vm="1628">
        <f ca="1"/>
        <v>28.84</v>
      </c>
      <c r="I7" s="20" vm="1629">
        <f ca="1"/>
        <v>29.02</v>
      </c>
      <c r="J7" s="20" vm="1630">
        <f ca="1"/>
        <v>29.52</v>
      </c>
      <c r="K7" s="20" vm="1631">
        <f ca="1"/>
        <v>29.37</v>
      </c>
      <c r="L7" s="20" vm="1632">
        <f ca="1"/>
        <v>29.29</v>
      </c>
      <c r="M7" s="20" vm="1633">
        <f ca="1"/>
        <v>28.9</v>
      </c>
      <c r="N7" s="20" vm="1629">
        <f ca="1"/>
        <v>29.02</v>
      </c>
      <c r="O7" s="20" vm="1634">
        <f ca="1"/>
        <v>29.19</v>
      </c>
      <c r="P7" s="20" vm="1635">
        <f ca="1"/>
        <v>29.98</v>
      </c>
      <c r="Q7" s="20" vm="1636">
        <f ca="1"/>
        <v>29.45</v>
      </c>
      <c r="R7" s="20" vm="1637">
        <f ca="1"/>
        <v>29.57</v>
      </c>
      <c r="S7" s="20" vm="1638">
        <f ca="1"/>
        <v>30.15</v>
      </c>
      <c r="T7" s="20" vm="1639">
        <f ca="1"/>
        <v>30.22</v>
      </c>
      <c r="U7" s="20" vm="1640">
        <f ca="1"/>
        <v>30.2</v>
      </c>
      <c r="V7" s="20" vm="1641">
        <f ca="1"/>
        <v>30.18</v>
      </c>
      <c r="W7" s="20" vm="1642">
        <f ca="1"/>
        <v>30.52</v>
      </c>
      <c r="X7" s="20" vm="1643">
        <f ca="1"/>
        <v>30.62</v>
      </c>
      <c r="Y7" s="20" vm="1644">
        <f ca="1"/>
        <v>30.67</v>
      </c>
      <c r="Z7" s="20" vm="1643">
        <f ca="1"/>
        <v>30.62</v>
      </c>
      <c r="AA7" s="17"/>
      <c r="AB7" s="2"/>
      <c r="AC7" s="2"/>
      <c r="AD7" s="2"/>
      <c r="AE7" s="2"/>
    </row>
    <row r="8" spans="1:10993" ht="33" customHeight="1" x14ac:dyDescent="0.25">
      <c r="A8" s="19" t="s">
        <v>3154</v>
      </c>
      <c r="B8" s="18" t="str">
        <v>XASX:COL</v>
      </c>
      <c r="C8" s="21">
        <f t="shared" ca="1" si="0"/>
        <v>18.809999999999999</v>
      </c>
      <c r="D8" s="21">
        <f t="shared" ca="1" si="1"/>
        <v>19.54</v>
      </c>
      <c r="E8" s="2"/>
      <c r="F8" s="20" cm="1" vm="1645">
        <f t="array" aca="1" ref="F8:Z8" ca="1">TRANSPOSE(_xlfn.STOCKHISTORY(B8,$B$1,$B$2,0,0,1))</f>
        <v>18.88</v>
      </c>
      <c r="G8" s="20" vm="1646">
        <f ca="1"/>
        <v>18.96</v>
      </c>
      <c r="H8" s="20" vm="1647">
        <f ca="1"/>
        <v>19.03</v>
      </c>
      <c r="I8" s="20" vm="1648">
        <f ca="1"/>
        <v>19</v>
      </c>
      <c r="J8" s="20" vm="1649">
        <f ca="1"/>
        <v>19.100000000000001</v>
      </c>
      <c r="K8" s="20" vm="1650">
        <f ca="1"/>
        <v>18.989999999999998</v>
      </c>
      <c r="L8" s="20" vm="1651">
        <f ca="1"/>
        <v>18.87</v>
      </c>
      <c r="M8" s="20" vm="1652">
        <f ca="1"/>
        <v>18.809999999999999</v>
      </c>
      <c r="N8" s="20" vm="1653">
        <f ca="1"/>
        <v>19.02</v>
      </c>
      <c r="O8" s="20" vm="1654">
        <f ca="1"/>
        <v>18.98</v>
      </c>
      <c r="P8" s="20" vm="1655">
        <f ca="1"/>
        <v>18.95</v>
      </c>
      <c r="Q8" s="20" vm="1649">
        <f ca="1"/>
        <v>19.100000000000001</v>
      </c>
      <c r="R8" s="20" vm="1656">
        <f ca="1"/>
        <v>19.190000000000001</v>
      </c>
      <c r="S8" s="20" vm="1657">
        <f ca="1"/>
        <v>19.16</v>
      </c>
      <c r="T8" s="20" vm="1658">
        <f ca="1"/>
        <v>19.25</v>
      </c>
      <c r="U8" s="20" vm="1659">
        <f ca="1"/>
        <v>19.14</v>
      </c>
      <c r="V8" s="20" vm="1660">
        <f ca="1"/>
        <v>19.260000000000002</v>
      </c>
      <c r="W8" s="20" vm="1661">
        <f ca="1"/>
        <v>19.39</v>
      </c>
      <c r="X8" s="20" vm="1662">
        <f ca="1"/>
        <v>19.350000000000001</v>
      </c>
      <c r="Y8" s="20" vm="1663">
        <f ca="1"/>
        <v>19.54</v>
      </c>
      <c r="Z8" s="20" vm="1664">
        <f ca="1"/>
        <v>19.5</v>
      </c>
      <c r="AA8" s="17"/>
      <c r="AB8" s="2"/>
      <c r="AC8" s="2"/>
      <c r="AD8" s="2"/>
      <c r="AE8" s="2"/>
    </row>
    <row r="9" spans="1:10993" ht="33" customHeight="1" x14ac:dyDescent="0.25">
      <c r="A9" s="19" t="s">
        <v>153</v>
      </c>
      <c r="B9" s="18" t="str">
        <v>XASX:WES</v>
      </c>
      <c r="C9" s="21">
        <f t="shared" ca="1" si="0"/>
        <v>70.72</v>
      </c>
      <c r="D9" s="21">
        <f t="shared" ca="1" si="1"/>
        <v>76.900000000000006</v>
      </c>
      <c r="E9" s="2"/>
      <c r="F9" s="20" cm="1" vm="1665">
        <f t="array" aca="1" ref="F9:Z9" ca="1">TRANSPOSE(_xlfn.STOCKHISTORY(B9,$B$1,$B$2,0,0,1))</f>
        <v>71.42</v>
      </c>
      <c r="G9" s="20" vm="1666">
        <f ca="1"/>
        <v>71.81</v>
      </c>
      <c r="H9" s="20" vm="1667">
        <f ca="1"/>
        <v>71.92</v>
      </c>
      <c r="I9" s="20" vm="1668">
        <f ca="1"/>
        <v>71.78</v>
      </c>
      <c r="J9" s="20" vm="1669">
        <f ca="1"/>
        <v>72.8</v>
      </c>
      <c r="K9" s="20" vm="1670">
        <f ca="1"/>
        <v>72.91</v>
      </c>
      <c r="L9" s="20" vm="1671">
        <f ca="1"/>
        <v>72.62</v>
      </c>
      <c r="M9" s="20" vm="1672">
        <f ca="1"/>
        <v>70.959999999999994</v>
      </c>
      <c r="N9" s="20" vm="1673">
        <f ca="1"/>
        <v>70.739999999999995</v>
      </c>
      <c r="O9" s="20" vm="1674">
        <f ca="1"/>
        <v>70.72</v>
      </c>
      <c r="P9" s="20" vm="1675">
        <f ca="1"/>
        <v>70.760000000000005</v>
      </c>
      <c r="Q9" s="20" vm="1676">
        <f ca="1"/>
        <v>71.099999999999994</v>
      </c>
      <c r="R9" s="20" vm="1677">
        <f ca="1"/>
        <v>71.739999999999995</v>
      </c>
      <c r="S9" s="20" vm="1678">
        <f ca="1"/>
        <v>72.88</v>
      </c>
      <c r="T9" s="20" vm="1679">
        <f ca="1"/>
        <v>73.42</v>
      </c>
      <c r="U9" s="20" vm="1680">
        <f ca="1"/>
        <v>72.319999999999993</v>
      </c>
      <c r="V9" s="20" vm="1681">
        <f ca="1"/>
        <v>74.66</v>
      </c>
      <c r="W9" s="20" vm="1682">
        <f ca="1"/>
        <v>75.459999999999994</v>
      </c>
      <c r="X9" s="20" vm="1683">
        <f ca="1"/>
        <v>76.349999999999994</v>
      </c>
      <c r="Y9" s="20" vm="1684">
        <f ca="1"/>
        <v>76.900000000000006</v>
      </c>
      <c r="Z9" s="20" vm="1685">
        <f ca="1"/>
        <v>76.599999999999994</v>
      </c>
      <c r="AA9" s="17"/>
      <c r="AB9" s="2"/>
      <c r="AC9" s="2"/>
      <c r="AD9" s="2"/>
      <c r="AE9" s="2"/>
    </row>
  </sheetData>
  <dataValidations count="1">
    <dataValidation type="list" allowBlank="1" showInputMessage="1" showErrorMessage="1" sqref="A5:A9" xr:uid="{BFF2AA19-1959-45D4-ADD6-4C6EF10BEC74}">
      <formula1>rngCompanyNames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30E176AB-CC87-423C-A29A-E9C68060A9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'Stock Chart 3'!F5:Z5</xm:f>
              <xm:sqref>E5</xm:sqref>
            </x14:sparkline>
            <x14:sparkline>
              <xm:f>'Stock Chart 3'!F6:Z6</xm:f>
              <xm:sqref>E6</xm:sqref>
            </x14:sparkline>
            <x14:sparkline>
              <xm:f>'Stock Chart 3'!F7:Z7</xm:f>
              <xm:sqref>E7</xm:sqref>
            </x14:sparkline>
            <x14:sparkline>
              <xm:f>'Stock Chart 3'!F8:Z8</xm:f>
              <xm:sqref>E8</xm:sqref>
            </x14:sparkline>
            <x14:sparkline>
              <xm:f>'Stock Chart 3'!F9:Z9</xm:f>
              <xm:sqref>E9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C983-D72F-4E11-8E8C-683557DBD737}">
  <dimension ref="A1:PFU9"/>
  <sheetViews>
    <sheetView showGridLines="0" zoomScale="220" zoomScaleNormal="220" workbookViewId="0">
      <selection activeCell="C1" sqref="C1"/>
    </sheetView>
  </sheetViews>
  <sheetFormatPr defaultRowHeight="15.75" x14ac:dyDescent="0.25"/>
  <cols>
    <col min="1" max="1" width="34.375" customWidth="1"/>
    <col min="2" max="2" width="10.875" customWidth="1"/>
    <col min="3" max="4" width="7.5" bestFit="1" customWidth="1"/>
    <col min="5" max="5" width="16.125" customWidth="1"/>
    <col min="6" max="14" width="9.25" bestFit="1" customWidth="1"/>
    <col min="15" max="31" width="10.25" bestFit="1" customWidth="1"/>
  </cols>
  <sheetData>
    <row r="1" spans="1:10993" x14ac:dyDescent="0.25">
      <c r="A1" s="2" t="s">
        <v>4178</v>
      </c>
      <c r="B1" s="14">
        <v>45658</v>
      </c>
      <c r="C1" s="1"/>
      <c r="D1" s="1"/>
      <c r="E1" s="1"/>
    </row>
    <row r="2" spans="1:10993" x14ac:dyDescent="0.25">
      <c r="A2" s="2" t="s">
        <v>4179</v>
      </c>
      <c r="B2" s="14">
        <v>45688</v>
      </c>
      <c r="C2" s="1"/>
      <c r="D2" s="1"/>
      <c r="E2" s="1"/>
    </row>
    <row r="3" spans="1:10993" x14ac:dyDescent="0.25">
      <c r="A3" s="2" t="s">
        <v>4176</v>
      </c>
      <c r="B3" s="3" t="s">
        <v>4177</v>
      </c>
      <c r="C3" s="1"/>
      <c r="D3" s="1"/>
      <c r="E3" s="1"/>
    </row>
    <row r="4" spans="1:10993" x14ac:dyDescent="0.25">
      <c r="A4" s="15" t="s">
        <v>4180</v>
      </c>
      <c r="B4" s="4" t="s">
        <v>4159</v>
      </c>
      <c r="C4" s="4" t="s">
        <v>4112</v>
      </c>
      <c r="D4" s="4" t="s">
        <v>4111</v>
      </c>
      <c r="E4" s="4" t="s">
        <v>4181</v>
      </c>
      <c r="F4" s="2" cm="1" vm="1">
        <f t="array" aca="1" ref="F4:Z5" ca="1">TRANSPOSE(_xlfn.STOCKHISTORY(B5,$B$1,$B$2,0,0))</f>
        <v>45659</v>
      </c>
      <c r="G4" s="16" vm="3">
        <f ca="1"/>
        <v>45660</v>
      </c>
      <c r="H4" s="16" vm="5">
        <f ca="1"/>
        <v>45663</v>
      </c>
      <c r="I4" s="16" vm="7">
        <f ca="1"/>
        <v>45664</v>
      </c>
      <c r="J4" s="16" vm="9">
        <f ca="1"/>
        <v>45665</v>
      </c>
      <c r="K4" s="16" vm="11">
        <f ca="1"/>
        <v>45666</v>
      </c>
      <c r="L4" s="16" vm="13">
        <f ca="1"/>
        <v>45667</v>
      </c>
      <c r="M4" s="16" vm="15">
        <f ca="1"/>
        <v>45670</v>
      </c>
      <c r="N4" s="16" vm="1348">
        <f ca="1"/>
        <v>45671</v>
      </c>
      <c r="O4" s="16" vm="1354">
        <f ca="1"/>
        <v>45672</v>
      </c>
      <c r="P4" s="16" vm="1358">
        <f ca="1"/>
        <v>45673</v>
      </c>
      <c r="Q4" s="16" vm="1364">
        <f ca="1"/>
        <v>45674</v>
      </c>
      <c r="R4" s="16" vm="1370">
        <f ca="1"/>
        <v>45677</v>
      </c>
      <c r="S4" s="16" vm="1376">
        <f ca="1"/>
        <v>45678</v>
      </c>
      <c r="T4" s="16" vm="1382">
        <f ca="1"/>
        <v>45679</v>
      </c>
      <c r="U4" s="16" vm="1388">
        <f ca="1"/>
        <v>45680</v>
      </c>
      <c r="V4" s="16" vm="1392">
        <f ca="1"/>
        <v>45681</v>
      </c>
      <c r="W4" s="16" vm="1398">
        <f ca="1"/>
        <v>45685</v>
      </c>
      <c r="X4" s="16" vm="1404">
        <f ca="1"/>
        <v>45686</v>
      </c>
      <c r="Y4" s="16" vm="1409">
        <f ca="1"/>
        <v>45687</v>
      </c>
      <c r="Z4" s="16" vm="1414">
        <f ca="1"/>
        <v>45688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</row>
    <row r="5" spans="1:10993" ht="33" customHeight="1" x14ac:dyDescent="0.25">
      <c r="A5" s="19" t="s">
        <v>3149</v>
      </c>
      <c r="B5" s="18" t="str" cm="1">
        <f t="array" ref="B5:B9">$B$3&amp;_xlfn.XLOOKUP(A5:A9,qASX[Company name],qASX[ASX code],"")</f>
        <v>XASX:CBA</v>
      </c>
      <c r="C5" s="21">
        <f ca="1">MIN(F5:Z5)</f>
        <v>151.27000000000001</v>
      </c>
      <c r="D5" s="21">
        <f ca="1">MAX(F5:Z5)</f>
        <v>160.61000000000001</v>
      </c>
      <c r="E5" s="2"/>
      <c r="F5" s="22" vm="2">
        <f ca="1"/>
        <v>153.57</v>
      </c>
      <c r="G5" s="18" vm="4">
        <f ca="1"/>
        <v>155.03</v>
      </c>
      <c r="H5" s="18" vm="6">
        <f ca="1"/>
        <v>156.02000000000001</v>
      </c>
      <c r="I5" s="18" vm="8">
        <f ca="1"/>
        <v>157.11000000000001</v>
      </c>
      <c r="J5" s="18" vm="10">
        <f ca="1"/>
        <v>159.75</v>
      </c>
      <c r="K5" s="18" vm="12">
        <f ca="1"/>
        <v>158.79</v>
      </c>
      <c r="L5" s="18" vm="14">
        <f ca="1"/>
        <v>156.05000000000001</v>
      </c>
      <c r="M5" s="18" vm="16">
        <f ca="1"/>
        <v>152.76</v>
      </c>
      <c r="N5" s="18" vm="1350">
        <f ca="1"/>
        <v>151.96</v>
      </c>
      <c r="O5" s="18" vm="1356">
        <f ca="1"/>
        <v>151.27000000000001</v>
      </c>
      <c r="P5" s="18" vm="1360">
        <f ca="1"/>
        <v>155.75</v>
      </c>
      <c r="Q5" s="18" vm="1366">
        <f ca="1"/>
        <v>153.9</v>
      </c>
      <c r="R5" s="18" vm="1372">
        <f ca="1"/>
        <v>155.06</v>
      </c>
      <c r="S5" s="18" vm="1378">
        <f ca="1"/>
        <v>156.19999999999999</v>
      </c>
      <c r="T5" s="18" vm="1384">
        <f ca="1"/>
        <v>157.75</v>
      </c>
      <c r="U5" s="18" vm="1389">
        <f ca="1"/>
        <v>157.85</v>
      </c>
      <c r="V5" s="18" vm="1394">
        <f ca="1"/>
        <v>158.65</v>
      </c>
      <c r="W5" s="18" vm="1400">
        <f ca="1"/>
        <v>159.28</v>
      </c>
      <c r="X5" s="18" vm="1406">
        <f ca="1"/>
        <v>159.09</v>
      </c>
      <c r="Y5" s="18" vm="1411">
        <f ca="1"/>
        <v>160.61000000000001</v>
      </c>
      <c r="Z5" s="18" vm="1415">
        <f ca="1"/>
        <v>160.56</v>
      </c>
      <c r="AA5" s="18"/>
      <c r="AB5" s="18"/>
      <c r="AC5" s="18"/>
      <c r="AD5" s="18"/>
      <c r="AE5" s="18"/>
      <c r="AF5" s="22"/>
    </row>
    <row r="6" spans="1:10993" ht="33" customHeight="1" x14ac:dyDescent="0.25">
      <c r="A6" s="19" t="s">
        <v>481</v>
      </c>
      <c r="B6" s="18" t="str">
        <v>XASX:TLS</v>
      </c>
      <c r="C6" s="21">
        <f t="shared" ref="C6:C9" ca="1" si="0">MIN(F6:Z6)</f>
        <v>3.95</v>
      </c>
      <c r="D6" s="21">
        <f t="shared" ref="D6:D9" ca="1" si="1">MAX(F6:Z6)</f>
        <v>4.08</v>
      </c>
      <c r="E6" s="2"/>
      <c r="F6" s="18" cm="1" vm="1613">
        <f t="array" aca="1" ref="F6:Z6" ca="1">TRANSPOSE(_xlfn.STOCKHISTORY(B6,$B$1,$B$2,0,0,1))</f>
        <v>4.03</v>
      </c>
      <c r="G6" s="18" vm="1614">
        <f ca="1"/>
        <v>4.07</v>
      </c>
      <c r="H6" s="18" vm="1615">
        <f ca="1"/>
        <v>4.0599999999999996</v>
      </c>
      <c r="I6" s="18" vm="1616">
        <f ca="1"/>
        <v>4.08</v>
      </c>
      <c r="J6" s="18" vm="1615">
        <f ca="1"/>
        <v>4.0599999999999996</v>
      </c>
      <c r="K6" s="18" vm="1614">
        <f ca="1"/>
        <v>4.07</v>
      </c>
      <c r="L6" s="18" vm="1617">
        <f ca="1"/>
        <v>4.04</v>
      </c>
      <c r="M6" s="18" vm="1618">
        <f ca="1"/>
        <v>4.05</v>
      </c>
      <c r="N6" s="18" vm="1614">
        <f ca="1"/>
        <v>4.07</v>
      </c>
      <c r="O6" s="18" vm="1619">
        <f ca="1"/>
        <v>4.0199999999999996</v>
      </c>
      <c r="P6" s="18" vm="1620">
        <f ca="1"/>
        <v>4</v>
      </c>
      <c r="Q6" s="18" vm="1620">
        <f ca="1"/>
        <v>4</v>
      </c>
      <c r="R6" s="18" vm="1620">
        <f ca="1"/>
        <v>4</v>
      </c>
      <c r="S6" s="18" vm="1620">
        <f ca="1"/>
        <v>4</v>
      </c>
      <c r="T6" s="18" vm="1621">
        <f ca="1"/>
        <v>3.97</v>
      </c>
      <c r="U6" s="18" vm="1621">
        <f ca="1"/>
        <v>3.97</v>
      </c>
      <c r="V6" s="18" vm="1622">
        <f ca="1"/>
        <v>3.95</v>
      </c>
      <c r="W6" s="18" vm="1623">
        <f ca="1"/>
        <v>3.98</v>
      </c>
      <c r="X6" s="18" vm="1624">
        <f ca="1"/>
        <v>4.01</v>
      </c>
      <c r="Y6" s="18" vm="1625">
        <f ca="1"/>
        <v>3.99</v>
      </c>
      <c r="Z6" s="18" vm="1622">
        <f ca="1"/>
        <v>3.95</v>
      </c>
      <c r="AA6" s="18"/>
      <c r="AB6" s="18"/>
      <c r="AC6" s="18"/>
      <c r="AD6" s="18"/>
      <c r="AE6" s="18"/>
      <c r="AF6" s="22"/>
    </row>
    <row r="7" spans="1:10993" ht="33" customHeight="1" x14ac:dyDescent="0.25">
      <c r="A7" s="19" t="s">
        <v>3856</v>
      </c>
      <c r="B7" s="18" t="str">
        <v>XASX:ANZ</v>
      </c>
      <c r="C7" s="21">
        <f t="shared" ca="1" si="0"/>
        <v>28.59</v>
      </c>
      <c r="D7" s="21">
        <f t="shared" ca="1" si="1"/>
        <v>30.67</v>
      </c>
      <c r="E7" s="2"/>
      <c r="F7" s="18" cm="1" vm="1626">
        <f t="array" aca="1" ref="F7:Z7" ca="1">TRANSPOSE(_xlfn.STOCKHISTORY(B7,$B$1,$B$2,0,0,1))</f>
        <v>28.59</v>
      </c>
      <c r="G7" s="18" vm="1627">
        <f ca="1"/>
        <v>28.86</v>
      </c>
      <c r="H7" s="18" vm="1628">
        <f ca="1"/>
        <v>28.84</v>
      </c>
      <c r="I7" s="18" vm="1629">
        <f ca="1"/>
        <v>29.02</v>
      </c>
      <c r="J7" s="18" vm="1630">
        <f ca="1"/>
        <v>29.52</v>
      </c>
      <c r="K7" s="18" vm="1631">
        <f ca="1"/>
        <v>29.37</v>
      </c>
      <c r="L7" s="18" vm="1632">
        <f ca="1"/>
        <v>29.29</v>
      </c>
      <c r="M7" s="18" vm="1633">
        <f ca="1"/>
        <v>28.9</v>
      </c>
      <c r="N7" s="18" vm="1629">
        <f ca="1"/>
        <v>29.02</v>
      </c>
      <c r="O7" s="18" vm="1634">
        <f ca="1"/>
        <v>29.19</v>
      </c>
      <c r="P7" s="18" vm="1635">
        <f ca="1"/>
        <v>29.98</v>
      </c>
      <c r="Q7" s="18" vm="1636">
        <f ca="1"/>
        <v>29.45</v>
      </c>
      <c r="R7" s="18" vm="1637">
        <f ca="1"/>
        <v>29.57</v>
      </c>
      <c r="S7" s="18" vm="1638">
        <f ca="1"/>
        <v>30.15</v>
      </c>
      <c r="T7" s="18" vm="1639">
        <f ca="1"/>
        <v>30.22</v>
      </c>
      <c r="U7" s="18" vm="1640">
        <f ca="1"/>
        <v>30.2</v>
      </c>
      <c r="V7" s="18" vm="1641">
        <f ca="1"/>
        <v>30.18</v>
      </c>
      <c r="W7" s="18" vm="1642">
        <f ca="1"/>
        <v>30.52</v>
      </c>
      <c r="X7" s="18" vm="1643">
        <f ca="1"/>
        <v>30.62</v>
      </c>
      <c r="Y7" s="18" vm="1644">
        <f ca="1"/>
        <v>30.67</v>
      </c>
      <c r="Z7" s="18" vm="1643">
        <f ca="1"/>
        <v>30.62</v>
      </c>
      <c r="AA7" s="18"/>
      <c r="AB7" s="18"/>
      <c r="AC7" s="18"/>
      <c r="AD7" s="18"/>
      <c r="AE7" s="18"/>
      <c r="AF7" s="22"/>
    </row>
    <row r="8" spans="1:10993" ht="33" customHeight="1" x14ac:dyDescent="0.25">
      <c r="A8" s="19" t="s">
        <v>3154</v>
      </c>
      <c r="B8" s="18" t="str">
        <v>XASX:COL</v>
      </c>
      <c r="C8" s="21">
        <f t="shared" ca="1" si="0"/>
        <v>18.809999999999999</v>
      </c>
      <c r="D8" s="21">
        <f t="shared" ca="1" si="1"/>
        <v>19.54</v>
      </c>
      <c r="E8" s="2"/>
      <c r="F8" s="18" cm="1" vm="1645">
        <f t="array" aca="1" ref="F8:Z8" ca="1">TRANSPOSE(_xlfn.STOCKHISTORY(B8,$B$1,$B$2,0,0,1))</f>
        <v>18.88</v>
      </c>
      <c r="G8" s="18" vm="1646">
        <f ca="1"/>
        <v>18.96</v>
      </c>
      <c r="H8" s="18" vm="1647">
        <f ca="1"/>
        <v>19.03</v>
      </c>
      <c r="I8" s="18" vm="1648">
        <f ca="1"/>
        <v>19</v>
      </c>
      <c r="J8" s="18" vm="1649">
        <f ca="1"/>
        <v>19.100000000000001</v>
      </c>
      <c r="K8" s="18" vm="1650">
        <f ca="1"/>
        <v>18.989999999999998</v>
      </c>
      <c r="L8" s="18" vm="1651">
        <f ca="1"/>
        <v>18.87</v>
      </c>
      <c r="M8" s="18" vm="1652">
        <f ca="1"/>
        <v>18.809999999999999</v>
      </c>
      <c r="N8" s="18" vm="1653">
        <f ca="1"/>
        <v>19.02</v>
      </c>
      <c r="O8" s="18" vm="1654">
        <f ca="1"/>
        <v>18.98</v>
      </c>
      <c r="P8" s="18" vm="1655">
        <f ca="1"/>
        <v>18.95</v>
      </c>
      <c r="Q8" s="18" vm="1649">
        <f ca="1"/>
        <v>19.100000000000001</v>
      </c>
      <c r="R8" s="18" vm="1656">
        <f ca="1"/>
        <v>19.190000000000001</v>
      </c>
      <c r="S8" s="18" vm="1657">
        <f ca="1"/>
        <v>19.16</v>
      </c>
      <c r="T8" s="18" vm="1658">
        <f ca="1"/>
        <v>19.25</v>
      </c>
      <c r="U8" s="18" vm="1659">
        <f ca="1"/>
        <v>19.14</v>
      </c>
      <c r="V8" s="18" vm="1660">
        <f ca="1"/>
        <v>19.260000000000002</v>
      </c>
      <c r="W8" s="18" vm="1661">
        <f ca="1"/>
        <v>19.39</v>
      </c>
      <c r="X8" s="18" vm="1662">
        <f ca="1"/>
        <v>19.350000000000001</v>
      </c>
      <c r="Y8" s="18" vm="1663">
        <f ca="1"/>
        <v>19.54</v>
      </c>
      <c r="Z8" s="18" vm="1664">
        <f ca="1"/>
        <v>19.5</v>
      </c>
      <c r="AA8" s="18"/>
      <c r="AB8" s="18"/>
      <c r="AC8" s="18"/>
      <c r="AD8" s="18"/>
      <c r="AE8" s="18"/>
      <c r="AF8" s="22"/>
    </row>
    <row r="9" spans="1:10993" ht="33" customHeight="1" x14ac:dyDescent="0.25">
      <c r="A9" s="19" t="s">
        <v>153</v>
      </c>
      <c r="B9" s="18" t="str">
        <v>XASX:WES</v>
      </c>
      <c r="C9" s="21">
        <f t="shared" ca="1" si="0"/>
        <v>70.72</v>
      </c>
      <c r="D9" s="21">
        <f t="shared" ca="1" si="1"/>
        <v>76.900000000000006</v>
      </c>
      <c r="E9" s="2"/>
      <c r="F9" s="18" cm="1" vm="1665">
        <f t="array" aca="1" ref="F9:Z9" ca="1">TRANSPOSE(_xlfn.STOCKHISTORY(B9,$B$1,$B$2,0,0,1))</f>
        <v>71.42</v>
      </c>
      <c r="G9" s="18" vm="1666">
        <f ca="1"/>
        <v>71.81</v>
      </c>
      <c r="H9" s="18" vm="1667">
        <f ca="1"/>
        <v>71.92</v>
      </c>
      <c r="I9" s="18" vm="1668">
        <f ca="1"/>
        <v>71.78</v>
      </c>
      <c r="J9" s="18" vm="1669">
        <f ca="1"/>
        <v>72.8</v>
      </c>
      <c r="K9" s="18" vm="1670">
        <f ca="1"/>
        <v>72.91</v>
      </c>
      <c r="L9" s="18" vm="1671">
        <f ca="1"/>
        <v>72.62</v>
      </c>
      <c r="M9" s="18" vm="1672">
        <f ca="1"/>
        <v>70.959999999999994</v>
      </c>
      <c r="N9" s="18" vm="1673">
        <f ca="1"/>
        <v>70.739999999999995</v>
      </c>
      <c r="O9" s="18" vm="1674">
        <f ca="1"/>
        <v>70.72</v>
      </c>
      <c r="P9" s="18" vm="1675">
        <f ca="1"/>
        <v>70.760000000000005</v>
      </c>
      <c r="Q9" s="18" vm="1676">
        <f ca="1"/>
        <v>71.099999999999994</v>
      </c>
      <c r="R9" s="18" vm="1677">
        <f ca="1"/>
        <v>71.739999999999995</v>
      </c>
      <c r="S9" s="18" vm="1678">
        <f ca="1"/>
        <v>72.88</v>
      </c>
      <c r="T9" s="18" vm="1679">
        <f ca="1"/>
        <v>73.42</v>
      </c>
      <c r="U9" s="18" vm="1680">
        <f ca="1"/>
        <v>72.319999999999993</v>
      </c>
      <c r="V9" s="18" vm="1681">
        <f ca="1"/>
        <v>74.66</v>
      </c>
      <c r="W9" s="18" vm="1682">
        <f ca="1"/>
        <v>75.459999999999994</v>
      </c>
      <c r="X9" s="18" vm="1683">
        <f ca="1"/>
        <v>76.349999999999994</v>
      </c>
      <c r="Y9" s="18" vm="1684">
        <f ca="1"/>
        <v>76.900000000000006</v>
      </c>
      <c r="Z9" s="18" vm="1685">
        <f ca="1"/>
        <v>76.599999999999994</v>
      </c>
      <c r="AA9" s="18"/>
      <c r="AB9" s="18"/>
      <c r="AC9" s="18"/>
      <c r="AD9" s="18"/>
      <c r="AE9" s="18"/>
      <c r="AF9" s="22"/>
    </row>
  </sheetData>
  <dataValidations count="1">
    <dataValidation type="list" allowBlank="1" showInputMessage="1" showErrorMessage="1" sqref="A5:A9" xr:uid="{B6D212FD-B5AB-479B-8C3F-AEA16341A817}">
      <formula1>rngCompanyNames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in="0" displayEmptyCellsAs="gap" high="1" low="1" minAxisType="custom" xr2:uid="{913E33F8-6422-4687-9B7A-A762F6B4F67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'Stock Chart 4'!F5:Z5</xm:f>
              <xm:sqref>E5</xm:sqref>
            </x14:sparkline>
            <x14:sparkline>
              <xm:f>'Stock Chart 4'!F6:Z6</xm:f>
              <xm:sqref>E6</xm:sqref>
            </x14:sparkline>
            <x14:sparkline>
              <xm:f>'Stock Chart 4'!F7:Z7</xm:f>
              <xm:sqref>E7</xm:sqref>
            </x14:sparkline>
            <x14:sparkline>
              <xm:f>'Stock Chart 4'!F8:Z8</xm:f>
              <xm:sqref>E8</xm:sqref>
            </x14:sparkline>
            <x14:sparkline>
              <xm:f>'Stock Chart 4'!F9:Z9</xm:f>
              <xm:sqref>E9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0949-E633-4B06-88F3-69F613BBF82D}">
  <dimension ref="A1:C2057"/>
  <sheetViews>
    <sheetView showGridLines="0" workbookViewId="0">
      <selection activeCell="E2" sqref="E2"/>
    </sheetView>
  </sheetViews>
  <sheetFormatPr defaultRowHeight="15.75" x14ac:dyDescent="0.25"/>
  <cols>
    <col min="1" max="1" width="53" bestFit="1" customWidth="1"/>
    <col min="2" max="2" width="10.625" bestFit="1" customWidth="1"/>
    <col min="3" max="3" width="40.375" bestFit="1" customWidth="1"/>
  </cols>
  <sheetData>
    <row r="1" spans="1:3" x14ac:dyDescent="0.25">
      <c r="A1" t="s">
        <v>4105</v>
      </c>
      <c r="B1" t="s">
        <v>4104</v>
      </c>
      <c r="C1" t="s">
        <v>4127</v>
      </c>
    </row>
    <row r="2" spans="1:3" x14ac:dyDescent="0.25">
      <c r="A2" t="s">
        <v>4103</v>
      </c>
      <c r="B2" t="s">
        <v>4102</v>
      </c>
      <c r="C2" t="s">
        <v>4128</v>
      </c>
    </row>
    <row r="3" spans="1:3" x14ac:dyDescent="0.25">
      <c r="A3" t="s">
        <v>4101</v>
      </c>
      <c r="B3" t="s">
        <v>4100</v>
      </c>
      <c r="C3" t="s">
        <v>4129</v>
      </c>
    </row>
    <row r="4" spans="1:3" x14ac:dyDescent="0.25">
      <c r="A4" t="s">
        <v>4099</v>
      </c>
      <c r="B4" t="s">
        <v>4098</v>
      </c>
      <c r="C4" t="s">
        <v>4130</v>
      </c>
    </row>
    <row r="5" spans="1:3" x14ac:dyDescent="0.25">
      <c r="A5" t="s">
        <v>4097</v>
      </c>
      <c r="B5" t="s">
        <v>4096</v>
      </c>
      <c r="C5" t="s">
        <v>4131</v>
      </c>
    </row>
    <row r="6" spans="1:3" x14ac:dyDescent="0.25">
      <c r="A6" t="s">
        <v>4095</v>
      </c>
      <c r="B6" t="s">
        <v>4094</v>
      </c>
      <c r="C6" t="s">
        <v>4132</v>
      </c>
    </row>
    <row r="7" spans="1:3" x14ac:dyDescent="0.25">
      <c r="A7" t="s">
        <v>4093</v>
      </c>
      <c r="B7" t="s">
        <v>4092</v>
      </c>
      <c r="C7" t="s">
        <v>4133</v>
      </c>
    </row>
    <row r="8" spans="1:3" x14ac:dyDescent="0.25">
      <c r="A8" t="s">
        <v>4091</v>
      </c>
      <c r="B8" t="s">
        <v>4090</v>
      </c>
      <c r="C8" t="s">
        <v>4134</v>
      </c>
    </row>
    <row r="9" spans="1:3" x14ac:dyDescent="0.25">
      <c r="A9" t="s">
        <v>4089</v>
      </c>
      <c r="B9" t="s">
        <v>4088</v>
      </c>
      <c r="C9" t="s">
        <v>4135</v>
      </c>
    </row>
    <row r="10" spans="1:3" x14ac:dyDescent="0.25">
      <c r="A10" t="s">
        <v>4087</v>
      </c>
      <c r="B10" t="s">
        <v>4086</v>
      </c>
      <c r="C10" t="s">
        <v>4136</v>
      </c>
    </row>
    <row r="11" spans="1:3" x14ac:dyDescent="0.25">
      <c r="A11" t="s">
        <v>4085</v>
      </c>
      <c r="B11" t="s">
        <v>4084</v>
      </c>
      <c r="C11" t="s">
        <v>4137</v>
      </c>
    </row>
    <row r="12" spans="1:3" x14ac:dyDescent="0.25">
      <c r="A12" t="s">
        <v>4083</v>
      </c>
      <c r="B12" t="s">
        <v>4082</v>
      </c>
      <c r="C12" t="s">
        <v>4129</v>
      </c>
    </row>
    <row r="13" spans="1:3" x14ac:dyDescent="0.25">
      <c r="A13" t="s">
        <v>4081</v>
      </c>
      <c r="B13" t="s">
        <v>4080</v>
      </c>
      <c r="C13" t="s">
        <v>4138</v>
      </c>
    </row>
    <row r="14" spans="1:3" x14ac:dyDescent="0.25">
      <c r="A14" t="s">
        <v>4079</v>
      </c>
      <c r="B14" t="s">
        <v>4078</v>
      </c>
      <c r="C14" t="s">
        <v>4134</v>
      </c>
    </row>
    <row r="15" spans="1:3" x14ac:dyDescent="0.25">
      <c r="A15" t="s">
        <v>4077</v>
      </c>
      <c r="B15" t="s">
        <v>4076</v>
      </c>
      <c r="C15" t="s">
        <v>4138</v>
      </c>
    </row>
    <row r="16" spans="1:3" x14ac:dyDescent="0.25">
      <c r="A16" t="s">
        <v>4075</v>
      </c>
      <c r="B16" t="s">
        <v>4074</v>
      </c>
      <c r="C16" t="s">
        <v>4131</v>
      </c>
    </row>
    <row r="17" spans="1:3" x14ac:dyDescent="0.25">
      <c r="A17" t="s">
        <v>4073</v>
      </c>
      <c r="B17" t="s">
        <v>4072</v>
      </c>
      <c r="C17" t="s">
        <v>4135</v>
      </c>
    </row>
    <row r="18" spans="1:3" x14ac:dyDescent="0.25">
      <c r="A18" t="s">
        <v>4071</v>
      </c>
      <c r="B18" t="s">
        <v>4070</v>
      </c>
      <c r="C18" t="s">
        <v>4131</v>
      </c>
    </row>
    <row r="19" spans="1:3" x14ac:dyDescent="0.25">
      <c r="A19" t="s">
        <v>4069</v>
      </c>
      <c r="B19" t="s">
        <v>4068</v>
      </c>
      <c r="C19" t="s">
        <v>4133</v>
      </c>
    </row>
    <row r="20" spans="1:3" x14ac:dyDescent="0.25">
      <c r="A20" t="s">
        <v>4067</v>
      </c>
      <c r="B20" t="s">
        <v>4066</v>
      </c>
      <c r="C20" t="s">
        <v>4133</v>
      </c>
    </row>
    <row r="21" spans="1:3" x14ac:dyDescent="0.25">
      <c r="A21" t="s">
        <v>4065</v>
      </c>
      <c r="B21" t="s">
        <v>18</v>
      </c>
      <c r="C21" t="s">
        <v>4129</v>
      </c>
    </row>
    <row r="22" spans="1:3" x14ac:dyDescent="0.25">
      <c r="A22" t="s">
        <v>4064</v>
      </c>
      <c r="B22" t="s">
        <v>4063</v>
      </c>
      <c r="C22" t="s">
        <v>4135</v>
      </c>
    </row>
    <row r="23" spans="1:3" x14ac:dyDescent="0.25">
      <c r="A23" t="s">
        <v>4062</v>
      </c>
      <c r="B23" t="s">
        <v>4061</v>
      </c>
      <c r="C23" t="s">
        <v>4129</v>
      </c>
    </row>
    <row r="24" spans="1:3" x14ac:dyDescent="0.25">
      <c r="A24" t="s">
        <v>4060</v>
      </c>
      <c r="B24" t="s">
        <v>4059</v>
      </c>
      <c r="C24" t="s">
        <v>4139</v>
      </c>
    </row>
    <row r="25" spans="1:3" x14ac:dyDescent="0.25">
      <c r="A25" t="s">
        <v>4058</v>
      </c>
      <c r="B25" t="s">
        <v>4057</v>
      </c>
      <c r="C25" t="s">
        <v>4129</v>
      </c>
    </row>
    <row r="26" spans="1:3" x14ac:dyDescent="0.25">
      <c r="A26" t="s">
        <v>4056</v>
      </c>
      <c r="B26" t="s">
        <v>4055</v>
      </c>
      <c r="C26" t="s">
        <v>4129</v>
      </c>
    </row>
    <row r="27" spans="1:3" x14ac:dyDescent="0.25">
      <c r="A27" t="s">
        <v>4054</v>
      </c>
      <c r="B27" t="s">
        <v>4053</v>
      </c>
      <c r="C27" t="s">
        <v>4132</v>
      </c>
    </row>
    <row r="28" spans="1:3" x14ac:dyDescent="0.25">
      <c r="A28" t="s">
        <v>4052</v>
      </c>
      <c r="B28" t="s">
        <v>4051</v>
      </c>
      <c r="C28" t="s">
        <v>4128</v>
      </c>
    </row>
    <row r="29" spans="1:3" x14ac:dyDescent="0.25">
      <c r="A29" t="s">
        <v>4050</v>
      </c>
      <c r="B29" t="s">
        <v>4049</v>
      </c>
      <c r="C29" t="s">
        <v>4140</v>
      </c>
    </row>
    <row r="30" spans="1:3" x14ac:dyDescent="0.25">
      <c r="A30" t="s">
        <v>4048</v>
      </c>
      <c r="B30" t="s">
        <v>4047</v>
      </c>
      <c r="C30" t="s">
        <v>4140</v>
      </c>
    </row>
    <row r="31" spans="1:3" x14ac:dyDescent="0.25">
      <c r="A31" t="s">
        <v>4046</v>
      </c>
      <c r="B31" t="s">
        <v>4045</v>
      </c>
      <c r="C31" t="s">
        <v>4138</v>
      </c>
    </row>
    <row r="32" spans="1:3" x14ac:dyDescent="0.25">
      <c r="A32" t="s">
        <v>4044</v>
      </c>
      <c r="B32" t="s">
        <v>4043</v>
      </c>
      <c r="C32" t="s">
        <v>4129</v>
      </c>
    </row>
    <row r="33" spans="1:3" x14ac:dyDescent="0.25">
      <c r="A33" t="s">
        <v>4042</v>
      </c>
      <c r="B33" t="s">
        <v>4041</v>
      </c>
      <c r="C33" t="s">
        <v>4141</v>
      </c>
    </row>
    <row r="34" spans="1:3" x14ac:dyDescent="0.25">
      <c r="A34" t="s">
        <v>4040</v>
      </c>
      <c r="B34" t="s">
        <v>4039</v>
      </c>
      <c r="C34" t="s">
        <v>4138</v>
      </c>
    </row>
    <row r="35" spans="1:3" x14ac:dyDescent="0.25">
      <c r="A35" t="s">
        <v>4038</v>
      </c>
      <c r="B35" t="s">
        <v>4037</v>
      </c>
      <c r="C35" t="s">
        <v>4139</v>
      </c>
    </row>
    <row r="36" spans="1:3" x14ac:dyDescent="0.25">
      <c r="A36" t="s">
        <v>4036</v>
      </c>
      <c r="B36" t="s">
        <v>4035</v>
      </c>
      <c r="C36" t="s">
        <v>4140</v>
      </c>
    </row>
    <row r="37" spans="1:3" x14ac:dyDescent="0.25">
      <c r="A37" t="s">
        <v>4034</v>
      </c>
      <c r="B37" t="s">
        <v>4033</v>
      </c>
      <c r="C37" t="s">
        <v>4134</v>
      </c>
    </row>
    <row r="38" spans="1:3" x14ac:dyDescent="0.25">
      <c r="A38" t="s">
        <v>4032</v>
      </c>
      <c r="B38" t="s">
        <v>4031</v>
      </c>
      <c r="C38" t="s">
        <v>4129</v>
      </c>
    </row>
    <row r="39" spans="1:3" x14ac:dyDescent="0.25">
      <c r="A39" t="s">
        <v>4030</v>
      </c>
      <c r="B39" t="s">
        <v>4029</v>
      </c>
      <c r="C39" t="s">
        <v>4136</v>
      </c>
    </row>
    <row r="40" spans="1:3" x14ac:dyDescent="0.25">
      <c r="A40" t="s">
        <v>4028</v>
      </c>
      <c r="B40" t="s">
        <v>4027</v>
      </c>
      <c r="C40" t="s">
        <v>4138</v>
      </c>
    </row>
    <row r="41" spans="1:3" x14ac:dyDescent="0.25">
      <c r="A41" t="s">
        <v>4026</v>
      </c>
      <c r="B41" t="s">
        <v>4025</v>
      </c>
      <c r="C41" t="s">
        <v>4129</v>
      </c>
    </row>
    <row r="42" spans="1:3" x14ac:dyDescent="0.25">
      <c r="A42" t="s">
        <v>4024</v>
      </c>
      <c r="B42" t="s">
        <v>4023</v>
      </c>
      <c r="C42" t="s">
        <v>4142</v>
      </c>
    </row>
    <row r="43" spans="1:3" x14ac:dyDescent="0.25">
      <c r="A43" t="s">
        <v>4022</v>
      </c>
      <c r="B43" t="s">
        <v>4021</v>
      </c>
      <c r="C43" t="s">
        <v>4139</v>
      </c>
    </row>
    <row r="44" spans="1:3" x14ac:dyDescent="0.25">
      <c r="A44" t="s">
        <v>4020</v>
      </c>
      <c r="B44" t="s">
        <v>4019</v>
      </c>
      <c r="C44" t="s">
        <v>4143</v>
      </c>
    </row>
    <row r="45" spans="1:3" x14ac:dyDescent="0.25">
      <c r="A45" t="s">
        <v>4018</v>
      </c>
      <c r="B45" t="s">
        <v>4017</v>
      </c>
      <c r="C45" t="s">
        <v>4129</v>
      </c>
    </row>
    <row r="46" spans="1:3" x14ac:dyDescent="0.25">
      <c r="A46" t="s">
        <v>4016</v>
      </c>
      <c r="B46" t="s">
        <v>4015</v>
      </c>
      <c r="C46" t="s">
        <v>4138</v>
      </c>
    </row>
    <row r="47" spans="1:3" x14ac:dyDescent="0.25">
      <c r="A47" t="s">
        <v>4014</v>
      </c>
      <c r="B47" t="s">
        <v>4013</v>
      </c>
      <c r="C47" t="s">
        <v>4129</v>
      </c>
    </row>
    <row r="48" spans="1:3" x14ac:dyDescent="0.25">
      <c r="A48" t="s">
        <v>4012</v>
      </c>
      <c r="B48" t="s">
        <v>4011</v>
      </c>
      <c r="C48" t="s">
        <v>4129</v>
      </c>
    </row>
    <row r="49" spans="1:3" x14ac:dyDescent="0.25">
      <c r="A49" t="s">
        <v>4010</v>
      </c>
      <c r="B49" t="s">
        <v>4009</v>
      </c>
      <c r="C49" t="s">
        <v>4143</v>
      </c>
    </row>
    <row r="50" spans="1:3" x14ac:dyDescent="0.25">
      <c r="A50" t="s">
        <v>4008</v>
      </c>
      <c r="B50" t="s">
        <v>4007</v>
      </c>
      <c r="C50" t="s">
        <v>4138</v>
      </c>
    </row>
    <row r="51" spans="1:3" x14ac:dyDescent="0.25">
      <c r="A51" t="s">
        <v>4006</v>
      </c>
      <c r="B51" t="s">
        <v>4005</v>
      </c>
      <c r="C51" t="s">
        <v>4138</v>
      </c>
    </row>
    <row r="52" spans="1:3" x14ac:dyDescent="0.25">
      <c r="A52" t="s">
        <v>4004</v>
      </c>
      <c r="B52" t="s">
        <v>4003</v>
      </c>
      <c r="C52" t="s">
        <v>4134</v>
      </c>
    </row>
    <row r="53" spans="1:3" x14ac:dyDescent="0.25">
      <c r="A53" t="s">
        <v>4002</v>
      </c>
      <c r="B53" t="s">
        <v>4001</v>
      </c>
      <c r="C53" t="s">
        <v>4142</v>
      </c>
    </row>
    <row r="54" spans="1:3" x14ac:dyDescent="0.25">
      <c r="A54" t="s">
        <v>4000</v>
      </c>
      <c r="B54" t="s">
        <v>3999</v>
      </c>
      <c r="C54" t="s">
        <v>4129</v>
      </c>
    </row>
    <row r="55" spans="1:3" x14ac:dyDescent="0.25">
      <c r="A55" t="s">
        <v>3998</v>
      </c>
      <c r="B55" t="s">
        <v>3997</v>
      </c>
      <c r="C55" t="s">
        <v>4130</v>
      </c>
    </row>
    <row r="56" spans="1:3" x14ac:dyDescent="0.25">
      <c r="A56" t="s">
        <v>3996</v>
      </c>
      <c r="B56" t="s">
        <v>3995</v>
      </c>
      <c r="C56" t="s">
        <v>4129</v>
      </c>
    </row>
    <row r="57" spans="1:3" x14ac:dyDescent="0.25">
      <c r="A57" t="s">
        <v>3994</v>
      </c>
      <c r="B57" t="s">
        <v>3993</v>
      </c>
      <c r="C57" t="s">
        <v>4130</v>
      </c>
    </row>
    <row r="58" spans="1:3" x14ac:dyDescent="0.25">
      <c r="A58" t="s">
        <v>3992</v>
      </c>
      <c r="B58" t="s">
        <v>3991</v>
      </c>
      <c r="C58" t="s">
        <v>4130</v>
      </c>
    </row>
    <row r="59" spans="1:3" x14ac:dyDescent="0.25">
      <c r="A59" t="s">
        <v>3990</v>
      </c>
      <c r="B59" t="s">
        <v>3989</v>
      </c>
      <c r="C59" t="s">
        <v>4132</v>
      </c>
    </row>
    <row r="60" spans="1:3" x14ac:dyDescent="0.25">
      <c r="A60" t="s">
        <v>3988</v>
      </c>
      <c r="B60" t="s">
        <v>3987</v>
      </c>
      <c r="C60" t="s">
        <v>4132</v>
      </c>
    </row>
    <row r="61" spans="1:3" x14ac:dyDescent="0.25">
      <c r="A61" t="s">
        <v>3986</v>
      </c>
      <c r="B61" t="s">
        <v>3985</v>
      </c>
      <c r="C61" t="s">
        <v>4132</v>
      </c>
    </row>
    <row r="62" spans="1:3" x14ac:dyDescent="0.25">
      <c r="A62" t="s">
        <v>3984</v>
      </c>
      <c r="B62" t="s">
        <v>3983</v>
      </c>
      <c r="C62" t="s">
        <v>4129</v>
      </c>
    </row>
    <row r="63" spans="1:3" x14ac:dyDescent="0.25">
      <c r="A63" t="s">
        <v>3982</v>
      </c>
      <c r="B63" t="s">
        <v>3981</v>
      </c>
      <c r="C63" t="s">
        <v>4140</v>
      </c>
    </row>
    <row r="64" spans="1:3" x14ac:dyDescent="0.25">
      <c r="A64" t="s">
        <v>3980</v>
      </c>
      <c r="B64" t="s">
        <v>3979</v>
      </c>
      <c r="C64" t="s">
        <v>4144</v>
      </c>
    </row>
    <row r="65" spans="1:3" x14ac:dyDescent="0.25">
      <c r="A65" t="s">
        <v>3978</v>
      </c>
      <c r="B65" t="s">
        <v>3977</v>
      </c>
      <c r="C65" t="s">
        <v>4129</v>
      </c>
    </row>
    <row r="66" spans="1:3" x14ac:dyDescent="0.25">
      <c r="A66" t="s">
        <v>3976</v>
      </c>
      <c r="B66" t="s">
        <v>3975</v>
      </c>
      <c r="C66" t="s">
        <v>4129</v>
      </c>
    </row>
    <row r="67" spans="1:3" x14ac:dyDescent="0.25">
      <c r="A67" t="s">
        <v>3974</v>
      </c>
      <c r="B67" t="s">
        <v>3973</v>
      </c>
      <c r="C67" t="s">
        <v>4130</v>
      </c>
    </row>
    <row r="68" spans="1:3" x14ac:dyDescent="0.25">
      <c r="A68" t="s">
        <v>3972</v>
      </c>
      <c r="B68" t="s">
        <v>3971</v>
      </c>
      <c r="C68" t="s">
        <v>4129</v>
      </c>
    </row>
    <row r="69" spans="1:3" x14ac:dyDescent="0.25">
      <c r="A69" t="s">
        <v>3970</v>
      </c>
      <c r="B69" t="s">
        <v>3969</v>
      </c>
      <c r="C69" t="s">
        <v>4133</v>
      </c>
    </row>
    <row r="70" spans="1:3" x14ac:dyDescent="0.25">
      <c r="A70" t="s">
        <v>3968</v>
      </c>
      <c r="B70" t="s">
        <v>3967</v>
      </c>
      <c r="C70" t="s">
        <v>4135</v>
      </c>
    </row>
    <row r="71" spans="1:3" x14ac:dyDescent="0.25">
      <c r="A71" t="s">
        <v>3966</v>
      </c>
      <c r="B71" t="s">
        <v>3965</v>
      </c>
      <c r="C71" t="s">
        <v>4145</v>
      </c>
    </row>
    <row r="72" spans="1:3" x14ac:dyDescent="0.25">
      <c r="A72" t="s">
        <v>3964</v>
      </c>
      <c r="B72" t="s">
        <v>3963</v>
      </c>
      <c r="C72" t="s">
        <v>4142</v>
      </c>
    </row>
    <row r="73" spans="1:3" x14ac:dyDescent="0.25">
      <c r="A73" t="s">
        <v>3962</v>
      </c>
      <c r="B73" t="s">
        <v>3961</v>
      </c>
      <c r="C73" t="s">
        <v>4128</v>
      </c>
    </row>
    <row r="74" spans="1:3" x14ac:dyDescent="0.25">
      <c r="A74" t="s">
        <v>3960</v>
      </c>
      <c r="B74" t="s">
        <v>3959</v>
      </c>
      <c r="C74" t="s">
        <v>4129</v>
      </c>
    </row>
    <row r="75" spans="1:3" x14ac:dyDescent="0.25">
      <c r="A75" t="s">
        <v>3958</v>
      </c>
      <c r="B75" t="s">
        <v>3957</v>
      </c>
      <c r="C75" t="s">
        <v>4129</v>
      </c>
    </row>
    <row r="76" spans="1:3" x14ac:dyDescent="0.25">
      <c r="A76" t="s">
        <v>3956</v>
      </c>
      <c r="B76" t="s">
        <v>3955</v>
      </c>
      <c r="C76" t="s">
        <v>4129</v>
      </c>
    </row>
    <row r="77" spans="1:3" x14ac:dyDescent="0.25">
      <c r="A77" t="s">
        <v>3954</v>
      </c>
      <c r="B77" t="s">
        <v>3953</v>
      </c>
      <c r="C77" t="s">
        <v>4129</v>
      </c>
    </row>
    <row r="78" spans="1:3" x14ac:dyDescent="0.25">
      <c r="A78" t="s">
        <v>3952</v>
      </c>
      <c r="B78" t="s">
        <v>3951</v>
      </c>
      <c r="C78" t="s">
        <v>4136</v>
      </c>
    </row>
    <row r="79" spans="1:3" x14ac:dyDescent="0.25">
      <c r="A79" t="s">
        <v>3950</v>
      </c>
      <c r="B79" t="s">
        <v>3949</v>
      </c>
      <c r="C79" t="s">
        <v>4129</v>
      </c>
    </row>
    <row r="80" spans="1:3" x14ac:dyDescent="0.25">
      <c r="A80" t="s">
        <v>3948</v>
      </c>
      <c r="B80" t="s">
        <v>3947</v>
      </c>
      <c r="C80" t="s">
        <v>4129</v>
      </c>
    </row>
    <row r="81" spans="1:3" x14ac:dyDescent="0.25">
      <c r="A81" t="s">
        <v>3946</v>
      </c>
      <c r="B81" t="s">
        <v>3945</v>
      </c>
      <c r="C81" t="s">
        <v>4129</v>
      </c>
    </row>
    <row r="82" spans="1:3" x14ac:dyDescent="0.25">
      <c r="A82" t="s">
        <v>3944</v>
      </c>
      <c r="B82" t="s">
        <v>3943</v>
      </c>
      <c r="C82" t="s">
        <v>4128</v>
      </c>
    </row>
    <row r="83" spans="1:3" x14ac:dyDescent="0.25">
      <c r="A83" t="s">
        <v>3942</v>
      </c>
      <c r="B83" t="s">
        <v>3941</v>
      </c>
      <c r="C83" t="s">
        <v>4140</v>
      </c>
    </row>
    <row r="84" spans="1:3" x14ac:dyDescent="0.25">
      <c r="A84" t="s">
        <v>3940</v>
      </c>
      <c r="B84" t="s">
        <v>3939</v>
      </c>
      <c r="C84" t="s">
        <v>4129</v>
      </c>
    </row>
    <row r="85" spans="1:3" x14ac:dyDescent="0.25">
      <c r="A85" t="s">
        <v>3938</v>
      </c>
      <c r="B85" t="s">
        <v>25</v>
      </c>
      <c r="C85" t="s">
        <v>4129</v>
      </c>
    </row>
    <row r="86" spans="1:3" x14ac:dyDescent="0.25">
      <c r="A86" t="s">
        <v>3937</v>
      </c>
      <c r="B86" t="s">
        <v>3936</v>
      </c>
      <c r="C86" t="s">
        <v>4129</v>
      </c>
    </row>
    <row r="87" spans="1:3" x14ac:dyDescent="0.25">
      <c r="A87" t="s">
        <v>3935</v>
      </c>
      <c r="B87" t="s">
        <v>3934</v>
      </c>
      <c r="C87" t="s">
        <v>4145</v>
      </c>
    </row>
    <row r="88" spans="1:3" x14ac:dyDescent="0.25">
      <c r="A88" t="s">
        <v>3933</v>
      </c>
      <c r="B88" t="s">
        <v>3932</v>
      </c>
      <c r="C88" t="s">
        <v>4129</v>
      </c>
    </row>
    <row r="89" spans="1:3" x14ac:dyDescent="0.25">
      <c r="A89" t="s">
        <v>3931</v>
      </c>
      <c r="B89" t="s">
        <v>3930</v>
      </c>
      <c r="C89" t="s">
        <v>4134</v>
      </c>
    </row>
    <row r="90" spans="1:3" x14ac:dyDescent="0.25">
      <c r="A90" t="s">
        <v>3929</v>
      </c>
      <c r="B90" t="s">
        <v>3928</v>
      </c>
      <c r="C90" t="s">
        <v>4134</v>
      </c>
    </row>
    <row r="91" spans="1:3" x14ac:dyDescent="0.25">
      <c r="A91" t="s">
        <v>3927</v>
      </c>
      <c r="B91" t="s">
        <v>3926</v>
      </c>
      <c r="C91" t="s">
        <v>4129</v>
      </c>
    </row>
    <row r="92" spans="1:3" x14ac:dyDescent="0.25">
      <c r="A92" t="s">
        <v>3925</v>
      </c>
      <c r="B92" t="s">
        <v>3924</v>
      </c>
      <c r="C92" t="s">
        <v>4129</v>
      </c>
    </row>
    <row r="93" spans="1:3" x14ac:dyDescent="0.25">
      <c r="A93" t="s">
        <v>3923</v>
      </c>
      <c r="B93" t="s">
        <v>3922</v>
      </c>
      <c r="C93" t="s">
        <v>4130</v>
      </c>
    </row>
    <row r="94" spans="1:3" x14ac:dyDescent="0.25">
      <c r="A94" t="s">
        <v>3921</v>
      </c>
      <c r="B94" t="s">
        <v>3920</v>
      </c>
      <c r="C94" t="s">
        <v>4129</v>
      </c>
    </row>
    <row r="95" spans="1:3" x14ac:dyDescent="0.25">
      <c r="A95" t="s">
        <v>3919</v>
      </c>
      <c r="B95" t="s">
        <v>3918</v>
      </c>
      <c r="C95" t="s">
        <v>4129</v>
      </c>
    </row>
    <row r="96" spans="1:3" x14ac:dyDescent="0.25">
      <c r="A96" t="s">
        <v>3917</v>
      </c>
      <c r="B96" t="s">
        <v>3916</v>
      </c>
      <c r="C96" t="s">
        <v>4129</v>
      </c>
    </row>
    <row r="97" spans="1:3" x14ac:dyDescent="0.25">
      <c r="A97" t="s">
        <v>3915</v>
      </c>
      <c r="B97" t="s">
        <v>9</v>
      </c>
      <c r="C97" t="s">
        <v>4140</v>
      </c>
    </row>
    <row r="98" spans="1:3" x14ac:dyDescent="0.25">
      <c r="A98" t="s">
        <v>3914</v>
      </c>
      <c r="B98" t="s">
        <v>3913</v>
      </c>
      <c r="C98" t="s">
        <v>4132</v>
      </c>
    </row>
    <row r="99" spans="1:3" x14ac:dyDescent="0.25">
      <c r="A99" t="s">
        <v>3912</v>
      </c>
      <c r="B99" t="s">
        <v>3911</v>
      </c>
      <c r="C99" t="s">
        <v>4140</v>
      </c>
    </row>
    <row r="100" spans="1:3" x14ac:dyDescent="0.25">
      <c r="A100" t="s">
        <v>3910</v>
      </c>
      <c r="B100" t="s">
        <v>3909</v>
      </c>
      <c r="C100" t="s">
        <v>4129</v>
      </c>
    </row>
    <row r="101" spans="1:3" x14ac:dyDescent="0.25">
      <c r="A101" t="s">
        <v>3908</v>
      </c>
      <c r="B101" t="s">
        <v>3907</v>
      </c>
      <c r="C101" t="s">
        <v>4130</v>
      </c>
    </row>
    <row r="102" spans="1:3" x14ac:dyDescent="0.25">
      <c r="A102" t="s">
        <v>3906</v>
      </c>
      <c r="B102" t="s">
        <v>3905</v>
      </c>
      <c r="C102" t="s">
        <v>4128</v>
      </c>
    </row>
    <row r="103" spans="1:3" x14ac:dyDescent="0.25">
      <c r="A103" t="s">
        <v>3904</v>
      </c>
      <c r="B103" t="s">
        <v>3903</v>
      </c>
      <c r="C103" t="s">
        <v>4146</v>
      </c>
    </row>
    <row r="104" spans="1:3" x14ac:dyDescent="0.25">
      <c r="A104" t="s">
        <v>3902</v>
      </c>
      <c r="B104" t="s">
        <v>3901</v>
      </c>
      <c r="C104" t="s">
        <v>4132</v>
      </c>
    </row>
    <row r="105" spans="1:3" x14ac:dyDescent="0.25">
      <c r="A105" t="s">
        <v>3900</v>
      </c>
      <c r="B105" t="s">
        <v>3899</v>
      </c>
      <c r="C105" t="s">
        <v>4129</v>
      </c>
    </row>
    <row r="106" spans="1:3" x14ac:dyDescent="0.25">
      <c r="A106" t="s">
        <v>3898</v>
      </c>
      <c r="B106" t="s">
        <v>3897</v>
      </c>
      <c r="C106" t="s">
        <v>4129</v>
      </c>
    </row>
    <row r="107" spans="1:3" x14ac:dyDescent="0.25">
      <c r="A107" t="s">
        <v>3896</v>
      </c>
      <c r="B107" t="s">
        <v>3895</v>
      </c>
      <c r="C107" t="s">
        <v>4129</v>
      </c>
    </row>
    <row r="108" spans="1:3" x14ac:dyDescent="0.25">
      <c r="A108" t="s">
        <v>3894</v>
      </c>
      <c r="B108" t="s">
        <v>3893</v>
      </c>
      <c r="C108" t="s">
        <v>4128</v>
      </c>
    </row>
    <row r="109" spans="1:3" x14ac:dyDescent="0.25">
      <c r="A109" t="s">
        <v>3892</v>
      </c>
      <c r="B109" t="s">
        <v>3891</v>
      </c>
      <c r="C109" t="s">
        <v>4143</v>
      </c>
    </row>
    <row r="110" spans="1:3" x14ac:dyDescent="0.25">
      <c r="A110" t="s">
        <v>3890</v>
      </c>
      <c r="B110" t="s">
        <v>3889</v>
      </c>
      <c r="C110" t="s">
        <v>4131</v>
      </c>
    </row>
    <row r="111" spans="1:3" x14ac:dyDescent="0.25">
      <c r="A111" t="s">
        <v>3888</v>
      </c>
      <c r="B111" t="s">
        <v>3887</v>
      </c>
      <c r="C111" t="s">
        <v>4140</v>
      </c>
    </row>
    <row r="112" spans="1:3" x14ac:dyDescent="0.25">
      <c r="A112" t="s">
        <v>3886</v>
      </c>
      <c r="B112" t="s">
        <v>3885</v>
      </c>
      <c r="C112" t="s">
        <v>4134</v>
      </c>
    </row>
    <row r="113" spans="1:3" x14ac:dyDescent="0.25">
      <c r="A113" t="s">
        <v>3884</v>
      </c>
      <c r="B113" t="s">
        <v>3883</v>
      </c>
      <c r="C113" t="s">
        <v>4134</v>
      </c>
    </row>
    <row r="114" spans="1:3" x14ac:dyDescent="0.25">
      <c r="A114" t="s">
        <v>3882</v>
      </c>
      <c r="B114" t="s">
        <v>3881</v>
      </c>
      <c r="C114" t="s">
        <v>4140</v>
      </c>
    </row>
    <row r="115" spans="1:3" x14ac:dyDescent="0.25">
      <c r="A115" t="s">
        <v>3880</v>
      </c>
      <c r="B115" t="s">
        <v>3879</v>
      </c>
      <c r="C115" t="s">
        <v>4140</v>
      </c>
    </row>
    <row r="116" spans="1:3" x14ac:dyDescent="0.25">
      <c r="A116" t="s">
        <v>3878</v>
      </c>
      <c r="B116" t="s">
        <v>3877</v>
      </c>
      <c r="C116" t="s">
        <v>4129</v>
      </c>
    </row>
    <row r="117" spans="1:3" x14ac:dyDescent="0.25">
      <c r="A117" t="s">
        <v>3876</v>
      </c>
      <c r="B117" t="s">
        <v>3875</v>
      </c>
      <c r="C117" t="s">
        <v>4129</v>
      </c>
    </row>
    <row r="118" spans="1:3" x14ac:dyDescent="0.25">
      <c r="A118" t="s">
        <v>3874</v>
      </c>
      <c r="B118" t="s">
        <v>3873</v>
      </c>
      <c r="C118" t="s">
        <v>4129</v>
      </c>
    </row>
    <row r="119" spans="1:3" x14ac:dyDescent="0.25">
      <c r="A119" t="s">
        <v>3872</v>
      </c>
      <c r="B119" t="s">
        <v>3871</v>
      </c>
      <c r="C119" t="s">
        <v>4129</v>
      </c>
    </row>
    <row r="120" spans="1:3" x14ac:dyDescent="0.25">
      <c r="A120" t="s">
        <v>3870</v>
      </c>
      <c r="B120" t="s">
        <v>3869</v>
      </c>
      <c r="C120" t="s">
        <v>4136</v>
      </c>
    </row>
    <row r="121" spans="1:3" x14ac:dyDescent="0.25">
      <c r="A121" t="s">
        <v>3868</v>
      </c>
      <c r="B121" t="s">
        <v>3867</v>
      </c>
      <c r="C121" t="s">
        <v>4129</v>
      </c>
    </row>
    <row r="122" spans="1:3" x14ac:dyDescent="0.25">
      <c r="A122" t="s">
        <v>3866</v>
      </c>
      <c r="B122" t="s">
        <v>3865</v>
      </c>
      <c r="C122" t="s">
        <v>4129</v>
      </c>
    </row>
    <row r="123" spans="1:3" x14ac:dyDescent="0.25">
      <c r="A123" t="s">
        <v>3864</v>
      </c>
      <c r="B123" t="s">
        <v>3863</v>
      </c>
      <c r="C123" t="s">
        <v>4140</v>
      </c>
    </row>
    <row r="124" spans="1:3" x14ac:dyDescent="0.25">
      <c r="A124" t="s">
        <v>3862</v>
      </c>
      <c r="B124" t="s">
        <v>3861</v>
      </c>
      <c r="C124" t="s">
        <v>4136</v>
      </c>
    </row>
    <row r="125" spans="1:3" x14ac:dyDescent="0.25">
      <c r="A125" t="s">
        <v>3860</v>
      </c>
      <c r="B125" t="s">
        <v>3859</v>
      </c>
      <c r="C125" t="s">
        <v>4129</v>
      </c>
    </row>
    <row r="126" spans="1:3" x14ac:dyDescent="0.25">
      <c r="A126" t="s">
        <v>3858</v>
      </c>
      <c r="B126" t="s">
        <v>3857</v>
      </c>
      <c r="C126" t="s">
        <v>4129</v>
      </c>
    </row>
    <row r="127" spans="1:3" x14ac:dyDescent="0.25">
      <c r="A127" t="s">
        <v>3856</v>
      </c>
      <c r="B127" t="s">
        <v>3855</v>
      </c>
      <c r="C127" t="s">
        <v>4147</v>
      </c>
    </row>
    <row r="128" spans="1:3" x14ac:dyDescent="0.25">
      <c r="A128" t="s">
        <v>3854</v>
      </c>
      <c r="B128" t="s">
        <v>3853</v>
      </c>
      <c r="C128" t="s">
        <v>4144</v>
      </c>
    </row>
    <row r="129" spans="1:3" x14ac:dyDescent="0.25">
      <c r="A129" t="s">
        <v>3852</v>
      </c>
      <c r="B129" t="s">
        <v>3851</v>
      </c>
      <c r="C129" t="s">
        <v>4132</v>
      </c>
    </row>
    <row r="130" spans="1:3" x14ac:dyDescent="0.25">
      <c r="A130" t="s">
        <v>3850</v>
      </c>
      <c r="B130" t="s">
        <v>3849</v>
      </c>
      <c r="C130" t="s">
        <v>4129</v>
      </c>
    </row>
    <row r="131" spans="1:3" x14ac:dyDescent="0.25">
      <c r="A131" t="s">
        <v>3848</v>
      </c>
      <c r="B131" t="s">
        <v>3847</v>
      </c>
      <c r="C131" t="s">
        <v>4136</v>
      </c>
    </row>
    <row r="132" spans="1:3" x14ac:dyDescent="0.25">
      <c r="A132" t="s">
        <v>3846</v>
      </c>
      <c r="B132" t="s">
        <v>3845</v>
      </c>
      <c r="C132" t="s">
        <v>4129</v>
      </c>
    </row>
    <row r="133" spans="1:3" x14ac:dyDescent="0.25">
      <c r="A133" t="s">
        <v>3844</v>
      </c>
      <c r="B133" t="s">
        <v>3843</v>
      </c>
      <c r="C133" t="s">
        <v>4132</v>
      </c>
    </row>
    <row r="134" spans="1:3" x14ac:dyDescent="0.25">
      <c r="A134" t="s">
        <v>3842</v>
      </c>
      <c r="B134" t="s">
        <v>3841</v>
      </c>
      <c r="C134" t="s">
        <v>4132</v>
      </c>
    </row>
    <row r="135" spans="1:3" x14ac:dyDescent="0.25">
      <c r="A135" t="s">
        <v>3840</v>
      </c>
      <c r="B135" t="s">
        <v>3839</v>
      </c>
      <c r="C135" t="s">
        <v>4132</v>
      </c>
    </row>
    <row r="136" spans="1:3" x14ac:dyDescent="0.25">
      <c r="A136" t="s">
        <v>3838</v>
      </c>
      <c r="B136" t="s">
        <v>3837</v>
      </c>
      <c r="C136" t="s">
        <v>4138</v>
      </c>
    </row>
    <row r="137" spans="1:3" x14ac:dyDescent="0.25">
      <c r="A137" t="s">
        <v>3836</v>
      </c>
      <c r="B137" t="s">
        <v>3835</v>
      </c>
      <c r="C137" t="s">
        <v>4130</v>
      </c>
    </row>
    <row r="138" spans="1:3" x14ac:dyDescent="0.25">
      <c r="A138" t="s">
        <v>3834</v>
      </c>
      <c r="B138" t="s">
        <v>3833</v>
      </c>
      <c r="C138" t="s">
        <v>4129</v>
      </c>
    </row>
    <row r="139" spans="1:3" x14ac:dyDescent="0.25">
      <c r="A139" t="s">
        <v>3832</v>
      </c>
      <c r="B139" t="s">
        <v>3831</v>
      </c>
      <c r="C139" t="s">
        <v>4143</v>
      </c>
    </row>
    <row r="140" spans="1:3" x14ac:dyDescent="0.25">
      <c r="A140" t="s">
        <v>3830</v>
      </c>
      <c r="B140" t="s">
        <v>3829</v>
      </c>
      <c r="C140" t="s">
        <v>4131</v>
      </c>
    </row>
    <row r="141" spans="1:3" x14ac:dyDescent="0.25">
      <c r="A141" t="s">
        <v>3828</v>
      </c>
      <c r="B141" t="s">
        <v>3827</v>
      </c>
      <c r="C141" t="s">
        <v>4129</v>
      </c>
    </row>
    <row r="142" spans="1:3" x14ac:dyDescent="0.25">
      <c r="A142" t="s">
        <v>3826</v>
      </c>
      <c r="B142" t="s">
        <v>3825</v>
      </c>
      <c r="C142" t="s">
        <v>4129</v>
      </c>
    </row>
    <row r="143" spans="1:3" x14ac:dyDescent="0.25">
      <c r="A143" t="s">
        <v>3824</v>
      </c>
      <c r="B143" t="s">
        <v>3823</v>
      </c>
      <c r="C143" t="s">
        <v>4137</v>
      </c>
    </row>
    <row r="144" spans="1:3" x14ac:dyDescent="0.25">
      <c r="A144" t="s">
        <v>3822</v>
      </c>
      <c r="B144" t="s">
        <v>3821</v>
      </c>
      <c r="C144" t="s">
        <v>4138</v>
      </c>
    </row>
    <row r="145" spans="1:3" x14ac:dyDescent="0.25">
      <c r="A145" t="s">
        <v>3820</v>
      </c>
      <c r="B145" t="s">
        <v>3819</v>
      </c>
      <c r="C145" t="s">
        <v>4129</v>
      </c>
    </row>
    <row r="146" spans="1:3" x14ac:dyDescent="0.25">
      <c r="A146" t="s">
        <v>3818</v>
      </c>
      <c r="B146" t="s">
        <v>3817</v>
      </c>
      <c r="C146" t="s">
        <v>4129</v>
      </c>
    </row>
    <row r="147" spans="1:3" x14ac:dyDescent="0.25">
      <c r="A147" t="s">
        <v>3816</v>
      </c>
      <c r="B147" t="s">
        <v>3815</v>
      </c>
      <c r="C147" t="s">
        <v>4133</v>
      </c>
    </row>
    <row r="148" spans="1:3" x14ac:dyDescent="0.25">
      <c r="A148" t="s">
        <v>3814</v>
      </c>
      <c r="B148" t="s">
        <v>3813</v>
      </c>
      <c r="C148" t="s">
        <v>4140</v>
      </c>
    </row>
    <row r="149" spans="1:3" x14ac:dyDescent="0.25">
      <c r="A149" t="s">
        <v>3812</v>
      </c>
      <c r="B149" t="s">
        <v>3811</v>
      </c>
      <c r="C149" t="s">
        <v>4140</v>
      </c>
    </row>
    <row r="150" spans="1:3" x14ac:dyDescent="0.25">
      <c r="A150" t="s">
        <v>3810</v>
      </c>
      <c r="B150" t="s">
        <v>3809</v>
      </c>
      <c r="C150" t="s">
        <v>4129</v>
      </c>
    </row>
    <row r="151" spans="1:3" x14ac:dyDescent="0.25">
      <c r="A151" t="s">
        <v>3808</v>
      </c>
      <c r="B151" t="s">
        <v>3807</v>
      </c>
      <c r="C151" t="s">
        <v>4132</v>
      </c>
    </row>
    <row r="152" spans="1:3" x14ac:dyDescent="0.25">
      <c r="A152" t="s">
        <v>3806</v>
      </c>
      <c r="B152" t="s">
        <v>3805</v>
      </c>
      <c r="C152" t="s">
        <v>4132</v>
      </c>
    </row>
    <row r="153" spans="1:3" x14ac:dyDescent="0.25">
      <c r="A153" t="s">
        <v>3804</v>
      </c>
      <c r="B153" t="s">
        <v>3803</v>
      </c>
      <c r="C153" t="s">
        <v>4129</v>
      </c>
    </row>
    <row r="154" spans="1:3" x14ac:dyDescent="0.25">
      <c r="A154" t="s">
        <v>3802</v>
      </c>
      <c r="B154" t="s">
        <v>3801</v>
      </c>
      <c r="C154" t="s">
        <v>4130</v>
      </c>
    </row>
    <row r="155" spans="1:3" x14ac:dyDescent="0.25">
      <c r="A155" t="s">
        <v>3800</v>
      </c>
      <c r="B155" t="s">
        <v>3799</v>
      </c>
      <c r="C155" t="s">
        <v>4129</v>
      </c>
    </row>
    <row r="156" spans="1:3" x14ac:dyDescent="0.25">
      <c r="A156" t="s">
        <v>3798</v>
      </c>
      <c r="B156" t="s">
        <v>3797</v>
      </c>
      <c r="C156" t="s">
        <v>4135</v>
      </c>
    </row>
    <row r="157" spans="1:3" x14ac:dyDescent="0.25">
      <c r="A157" t="s">
        <v>3796</v>
      </c>
      <c r="B157" t="s">
        <v>3795</v>
      </c>
      <c r="C157" t="s">
        <v>4129</v>
      </c>
    </row>
    <row r="158" spans="1:3" x14ac:dyDescent="0.25">
      <c r="A158" t="s">
        <v>3794</v>
      </c>
      <c r="B158" t="s">
        <v>3793</v>
      </c>
      <c r="C158" t="s">
        <v>4129</v>
      </c>
    </row>
    <row r="159" spans="1:3" x14ac:dyDescent="0.25">
      <c r="A159" t="s">
        <v>3792</v>
      </c>
      <c r="B159" t="s">
        <v>3791</v>
      </c>
      <c r="C159" t="s">
        <v>4142</v>
      </c>
    </row>
    <row r="160" spans="1:3" x14ac:dyDescent="0.25">
      <c r="A160" t="s">
        <v>3790</v>
      </c>
      <c r="B160" t="s">
        <v>3789</v>
      </c>
      <c r="C160" t="s">
        <v>4140</v>
      </c>
    </row>
    <row r="161" spans="1:3" x14ac:dyDescent="0.25">
      <c r="A161" t="s">
        <v>3788</v>
      </c>
      <c r="B161" t="s">
        <v>3787</v>
      </c>
      <c r="C161" t="s">
        <v>4140</v>
      </c>
    </row>
    <row r="162" spans="1:3" x14ac:dyDescent="0.25">
      <c r="A162" t="s">
        <v>3786</v>
      </c>
      <c r="B162" t="s">
        <v>3785</v>
      </c>
      <c r="C162" t="s">
        <v>4129</v>
      </c>
    </row>
    <row r="163" spans="1:3" x14ac:dyDescent="0.25">
      <c r="A163" t="s">
        <v>3784</v>
      </c>
      <c r="B163" t="s">
        <v>3783</v>
      </c>
      <c r="C163" t="s">
        <v>4129</v>
      </c>
    </row>
    <row r="164" spans="1:3" x14ac:dyDescent="0.25">
      <c r="A164" t="s">
        <v>3782</v>
      </c>
      <c r="B164" t="s">
        <v>3781</v>
      </c>
      <c r="C164" t="s">
        <v>4139</v>
      </c>
    </row>
    <row r="165" spans="1:3" x14ac:dyDescent="0.25">
      <c r="A165" t="s">
        <v>3780</v>
      </c>
      <c r="B165" t="s">
        <v>3779</v>
      </c>
      <c r="C165" t="s">
        <v>4136</v>
      </c>
    </row>
    <row r="166" spans="1:3" x14ac:dyDescent="0.25">
      <c r="A166" t="s">
        <v>3778</v>
      </c>
      <c r="B166" t="s">
        <v>3777</v>
      </c>
      <c r="C166" t="s">
        <v>4129</v>
      </c>
    </row>
    <row r="167" spans="1:3" x14ac:dyDescent="0.25">
      <c r="A167" t="s">
        <v>3776</v>
      </c>
      <c r="B167" t="s">
        <v>3775</v>
      </c>
      <c r="C167" t="s">
        <v>4129</v>
      </c>
    </row>
    <row r="168" spans="1:3" x14ac:dyDescent="0.25">
      <c r="A168" t="s">
        <v>3774</v>
      </c>
      <c r="B168" t="s">
        <v>3773</v>
      </c>
      <c r="C168" t="s">
        <v>4131</v>
      </c>
    </row>
    <row r="169" spans="1:3" x14ac:dyDescent="0.25">
      <c r="A169" t="s">
        <v>3772</v>
      </c>
      <c r="B169" t="s">
        <v>3771</v>
      </c>
      <c r="C169" t="s">
        <v>4130</v>
      </c>
    </row>
    <row r="170" spans="1:3" x14ac:dyDescent="0.25">
      <c r="A170" t="s">
        <v>3770</v>
      </c>
      <c r="B170" t="s">
        <v>3769</v>
      </c>
      <c r="C170" t="s">
        <v>4129</v>
      </c>
    </row>
    <row r="171" spans="1:3" x14ac:dyDescent="0.25">
      <c r="A171" t="s">
        <v>3768</v>
      </c>
      <c r="B171" t="s">
        <v>3767</v>
      </c>
      <c r="C171" t="s">
        <v>4132</v>
      </c>
    </row>
    <row r="172" spans="1:3" x14ac:dyDescent="0.25">
      <c r="A172" t="s">
        <v>3766</v>
      </c>
      <c r="B172" t="s">
        <v>3765</v>
      </c>
      <c r="C172" t="s">
        <v>4129</v>
      </c>
    </row>
    <row r="173" spans="1:3" x14ac:dyDescent="0.25">
      <c r="A173" t="s">
        <v>3764</v>
      </c>
      <c r="B173" t="s">
        <v>3763</v>
      </c>
      <c r="C173" t="s">
        <v>4133</v>
      </c>
    </row>
    <row r="174" spans="1:3" x14ac:dyDescent="0.25">
      <c r="A174" t="s">
        <v>3762</v>
      </c>
      <c r="B174" t="s">
        <v>3761</v>
      </c>
      <c r="C174" t="s">
        <v>4142</v>
      </c>
    </row>
    <row r="175" spans="1:3" x14ac:dyDescent="0.25">
      <c r="A175" t="s">
        <v>3760</v>
      </c>
      <c r="B175" t="s">
        <v>3759</v>
      </c>
      <c r="C175" t="s">
        <v>4129</v>
      </c>
    </row>
    <row r="176" spans="1:3" x14ac:dyDescent="0.25">
      <c r="A176" t="s">
        <v>3758</v>
      </c>
      <c r="B176" t="s">
        <v>3757</v>
      </c>
      <c r="C176" t="s">
        <v>4129</v>
      </c>
    </row>
    <row r="177" spans="1:3" x14ac:dyDescent="0.25">
      <c r="A177" t="s">
        <v>3756</v>
      </c>
      <c r="B177" t="s">
        <v>3755</v>
      </c>
      <c r="C177" t="s">
        <v>4130</v>
      </c>
    </row>
    <row r="178" spans="1:3" x14ac:dyDescent="0.25">
      <c r="A178" t="s">
        <v>3754</v>
      </c>
      <c r="B178" t="s">
        <v>3753</v>
      </c>
      <c r="C178" t="s">
        <v>4138</v>
      </c>
    </row>
    <row r="179" spans="1:3" x14ac:dyDescent="0.25">
      <c r="A179" t="s">
        <v>3752</v>
      </c>
      <c r="B179" t="s">
        <v>3751</v>
      </c>
      <c r="C179" t="s">
        <v>4131</v>
      </c>
    </row>
    <row r="180" spans="1:3" x14ac:dyDescent="0.25">
      <c r="A180" t="s">
        <v>3750</v>
      </c>
      <c r="B180" t="s">
        <v>3749</v>
      </c>
      <c r="C180" t="s">
        <v>4129</v>
      </c>
    </row>
    <row r="181" spans="1:3" x14ac:dyDescent="0.25">
      <c r="A181" t="s">
        <v>3748</v>
      </c>
      <c r="B181" t="s">
        <v>3747</v>
      </c>
      <c r="C181" t="s">
        <v>4129</v>
      </c>
    </row>
    <row r="182" spans="1:3" x14ac:dyDescent="0.25">
      <c r="A182" t="s">
        <v>3746</v>
      </c>
      <c r="B182" t="s">
        <v>3745</v>
      </c>
      <c r="C182" t="s">
        <v>4129</v>
      </c>
    </row>
    <row r="183" spans="1:3" x14ac:dyDescent="0.25">
      <c r="A183" t="s">
        <v>3744</v>
      </c>
      <c r="B183" t="s">
        <v>26</v>
      </c>
      <c r="C183" t="s">
        <v>4129</v>
      </c>
    </row>
    <row r="184" spans="1:3" x14ac:dyDescent="0.25">
      <c r="A184" t="s">
        <v>3743</v>
      </c>
      <c r="B184" t="s">
        <v>0</v>
      </c>
      <c r="C184" t="s">
        <v>4131</v>
      </c>
    </row>
    <row r="185" spans="1:3" x14ac:dyDescent="0.25">
      <c r="A185" t="s">
        <v>3742</v>
      </c>
      <c r="B185" t="s">
        <v>3741</v>
      </c>
      <c r="C185" t="s">
        <v>4129</v>
      </c>
    </row>
    <row r="186" spans="1:3" x14ac:dyDescent="0.25">
      <c r="A186" t="s">
        <v>3740</v>
      </c>
      <c r="B186" t="s">
        <v>3739</v>
      </c>
      <c r="C186" t="s">
        <v>4129</v>
      </c>
    </row>
    <row r="187" spans="1:3" x14ac:dyDescent="0.25">
      <c r="A187" t="s">
        <v>3738</v>
      </c>
      <c r="B187" t="s">
        <v>3737</v>
      </c>
      <c r="C187" t="s">
        <v>4145</v>
      </c>
    </row>
    <row r="188" spans="1:3" x14ac:dyDescent="0.25">
      <c r="A188" t="s">
        <v>3736</v>
      </c>
      <c r="B188" t="s">
        <v>3735</v>
      </c>
      <c r="C188" t="s">
        <v>4148</v>
      </c>
    </row>
    <row r="189" spans="1:3" x14ac:dyDescent="0.25">
      <c r="A189" t="s">
        <v>3734</v>
      </c>
      <c r="B189" t="s">
        <v>3733</v>
      </c>
      <c r="C189" t="s">
        <v>4136</v>
      </c>
    </row>
    <row r="190" spans="1:3" x14ac:dyDescent="0.25">
      <c r="A190" t="s">
        <v>3732</v>
      </c>
      <c r="B190" t="s">
        <v>14</v>
      </c>
      <c r="C190" t="s">
        <v>4148</v>
      </c>
    </row>
    <row r="191" spans="1:3" x14ac:dyDescent="0.25">
      <c r="A191" t="s">
        <v>3731</v>
      </c>
      <c r="B191" t="s">
        <v>3730</v>
      </c>
      <c r="C191" t="s">
        <v>4129</v>
      </c>
    </row>
    <row r="192" spans="1:3" x14ac:dyDescent="0.25">
      <c r="A192" t="s">
        <v>3729</v>
      </c>
      <c r="B192" t="s">
        <v>3728</v>
      </c>
      <c r="C192" t="s">
        <v>4138</v>
      </c>
    </row>
    <row r="193" spans="1:3" x14ac:dyDescent="0.25">
      <c r="A193" t="s">
        <v>3727</v>
      </c>
      <c r="B193" t="s">
        <v>3726</v>
      </c>
      <c r="C193" t="s">
        <v>4149</v>
      </c>
    </row>
    <row r="194" spans="1:3" x14ac:dyDescent="0.25">
      <c r="A194" t="s">
        <v>3725</v>
      </c>
      <c r="B194" t="s">
        <v>3724</v>
      </c>
      <c r="C194" t="s">
        <v>4145</v>
      </c>
    </row>
    <row r="195" spans="1:3" x14ac:dyDescent="0.25">
      <c r="A195" t="s">
        <v>3723</v>
      </c>
      <c r="B195" t="s">
        <v>3722</v>
      </c>
      <c r="C195" t="s">
        <v>4131</v>
      </c>
    </row>
    <row r="196" spans="1:3" x14ac:dyDescent="0.25">
      <c r="A196" t="s">
        <v>3721</v>
      </c>
      <c r="B196" t="s">
        <v>3720</v>
      </c>
      <c r="C196" t="s">
        <v>4138</v>
      </c>
    </row>
    <row r="197" spans="1:3" x14ac:dyDescent="0.25">
      <c r="A197" t="s">
        <v>3719</v>
      </c>
      <c r="B197" t="s">
        <v>3718</v>
      </c>
      <c r="C197" t="s">
        <v>4129</v>
      </c>
    </row>
    <row r="198" spans="1:3" x14ac:dyDescent="0.25">
      <c r="A198" t="s">
        <v>3717</v>
      </c>
      <c r="B198" t="s">
        <v>3716</v>
      </c>
      <c r="C198" t="s">
        <v>4148</v>
      </c>
    </row>
    <row r="199" spans="1:3" x14ac:dyDescent="0.25">
      <c r="A199" t="s">
        <v>3715</v>
      </c>
      <c r="B199" t="s">
        <v>3714</v>
      </c>
      <c r="C199" t="s">
        <v>4146</v>
      </c>
    </row>
    <row r="200" spans="1:3" x14ac:dyDescent="0.25">
      <c r="A200" t="s">
        <v>3713</v>
      </c>
      <c r="B200" t="s">
        <v>3712</v>
      </c>
      <c r="C200" t="s">
        <v>4148</v>
      </c>
    </row>
    <row r="201" spans="1:3" x14ac:dyDescent="0.25">
      <c r="A201" t="s">
        <v>3711</v>
      </c>
      <c r="B201" t="s">
        <v>3710</v>
      </c>
      <c r="C201" t="s">
        <v>4129</v>
      </c>
    </row>
    <row r="202" spans="1:3" x14ac:dyDescent="0.25">
      <c r="A202" t="s">
        <v>3709</v>
      </c>
      <c r="B202" t="s">
        <v>3708</v>
      </c>
      <c r="C202" t="s">
        <v>4129</v>
      </c>
    </row>
    <row r="203" spans="1:3" x14ac:dyDescent="0.25">
      <c r="A203" t="s">
        <v>3707</v>
      </c>
      <c r="B203" t="s">
        <v>3706</v>
      </c>
      <c r="C203" t="s">
        <v>4139</v>
      </c>
    </row>
    <row r="204" spans="1:3" x14ac:dyDescent="0.25">
      <c r="A204" t="s">
        <v>3705</v>
      </c>
      <c r="B204" t="s">
        <v>3704</v>
      </c>
      <c r="C204" t="s">
        <v>4129</v>
      </c>
    </row>
    <row r="205" spans="1:3" x14ac:dyDescent="0.25">
      <c r="A205" t="s">
        <v>3703</v>
      </c>
      <c r="B205" t="s">
        <v>3702</v>
      </c>
      <c r="C205" t="s">
        <v>4134</v>
      </c>
    </row>
    <row r="206" spans="1:3" x14ac:dyDescent="0.25">
      <c r="A206" t="s">
        <v>3701</v>
      </c>
      <c r="B206" t="s">
        <v>3700</v>
      </c>
      <c r="C206" t="s">
        <v>4129</v>
      </c>
    </row>
    <row r="207" spans="1:3" x14ac:dyDescent="0.25">
      <c r="A207" t="s">
        <v>3699</v>
      </c>
      <c r="B207" t="s">
        <v>3698</v>
      </c>
      <c r="C207" t="s">
        <v>4129</v>
      </c>
    </row>
    <row r="208" spans="1:3" x14ac:dyDescent="0.25">
      <c r="A208" t="s">
        <v>3697</v>
      </c>
      <c r="B208" t="s">
        <v>3696</v>
      </c>
      <c r="C208" t="s">
        <v>4129</v>
      </c>
    </row>
    <row r="209" spans="1:3" x14ac:dyDescent="0.25">
      <c r="A209" t="s">
        <v>3695</v>
      </c>
      <c r="B209" t="s">
        <v>3694</v>
      </c>
      <c r="C209" t="s">
        <v>4129</v>
      </c>
    </row>
    <row r="210" spans="1:3" x14ac:dyDescent="0.25">
      <c r="A210" t="s">
        <v>3693</v>
      </c>
      <c r="B210" t="s">
        <v>3692</v>
      </c>
      <c r="C210" t="s">
        <v>4145</v>
      </c>
    </row>
    <row r="211" spans="1:3" x14ac:dyDescent="0.25">
      <c r="A211" t="s">
        <v>3691</v>
      </c>
      <c r="B211" t="s">
        <v>3690</v>
      </c>
      <c r="C211" t="s">
        <v>4129</v>
      </c>
    </row>
    <row r="212" spans="1:3" x14ac:dyDescent="0.25">
      <c r="A212" t="s">
        <v>3689</v>
      </c>
      <c r="B212" t="s">
        <v>3688</v>
      </c>
      <c r="C212" t="s">
        <v>4128</v>
      </c>
    </row>
    <row r="213" spans="1:3" x14ac:dyDescent="0.25">
      <c r="A213" t="s">
        <v>3687</v>
      </c>
      <c r="B213" t="s">
        <v>3686</v>
      </c>
      <c r="C213" t="s">
        <v>4129</v>
      </c>
    </row>
    <row r="214" spans="1:3" x14ac:dyDescent="0.25">
      <c r="A214" t="s">
        <v>3685</v>
      </c>
      <c r="B214" t="s">
        <v>3684</v>
      </c>
      <c r="C214" t="s">
        <v>4129</v>
      </c>
    </row>
    <row r="215" spans="1:3" x14ac:dyDescent="0.25">
      <c r="A215" t="s">
        <v>3683</v>
      </c>
      <c r="B215" t="s">
        <v>3682</v>
      </c>
      <c r="C215" t="s">
        <v>4129</v>
      </c>
    </row>
    <row r="216" spans="1:3" x14ac:dyDescent="0.25">
      <c r="A216" t="s">
        <v>3681</v>
      </c>
      <c r="B216" t="s">
        <v>3680</v>
      </c>
      <c r="C216" t="s">
        <v>4129</v>
      </c>
    </row>
    <row r="217" spans="1:3" x14ac:dyDescent="0.25">
      <c r="A217" t="s">
        <v>3679</v>
      </c>
      <c r="B217" t="s">
        <v>3678</v>
      </c>
      <c r="C217" t="s">
        <v>4132</v>
      </c>
    </row>
    <row r="218" spans="1:3" x14ac:dyDescent="0.25">
      <c r="A218" t="s">
        <v>3677</v>
      </c>
      <c r="B218" t="s">
        <v>3676</v>
      </c>
      <c r="C218" t="s">
        <v>4129</v>
      </c>
    </row>
    <row r="219" spans="1:3" x14ac:dyDescent="0.25">
      <c r="A219" t="s">
        <v>3675</v>
      </c>
      <c r="B219" t="s">
        <v>3674</v>
      </c>
      <c r="C219" t="s">
        <v>4150</v>
      </c>
    </row>
    <row r="220" spans="1:3" x14ac:dyDescent="0.25">
      <c r="A220" t="s">
        <v>3673</v>
      </c>
      <c r="B220" t="s">
        <v>3672</v>
      </c>
      <c r="C220" t="s">
        <v>4128</v>
      </c>
    </row>
    <row r="221" spans="1:3" x14ac:dyDescent="0.25">
      <c r="A221" t="s">
        <v>3671</v>
      </c>
      <c r="B221" t="s">
        <v>3670</v>
      </c>
      <c r="C221" t="s">
        <v>4134</v>
      </c>
    </row>
    <row r="222" spans="1:3" x14ac:dyDescent="0.25">
      <c r="A222" t="s">
        <v>3669</v>
      </c>
      <c r="B222" t="s">
        <v>3668</v>
      </c>
      <c r="C222" t="s">
        <v>4136</v>
      </c>
    </row>
    <row r="223" spans="1:3" x14ac:dyDescent="0.25">
      <c r="A223" t="s">
        <v>3667</v>
      </c>
      <c r="B223" t="s">
        <v>3666</v>
      </c>
      <c r="C223" t="s">
        <v>4128</v>
      </c>
    </row>
    <row r="224" spans="1:3" x14ac:dyDescent="0.25">
      <c r="A224" t="s">
        <v>3665</v>
      </c>
      <c r="B224" t="s">
        <v>3664</v>
      </c>
      <c r="C224" t="s">
        <v>4129</v>
      </c>
    </row>
    <row r="225" spans="1:3" x14ac:dyDescent="0.25">
      <c r="A225" t="s">
        <v>3663</v>
      </c>
      <c r="B225" t="s">
        <v>3662</v>
      </c>
      <c r="C225" t="s">
        <v>4129</v>
      </c>
    </row>
    <row r="226" spans="1:3" x14ac:dyDescent="0.25">
      <c r="A226" t="s">
        <v>3661</v>
      </c>
      <c r="B226" t="s">
        <v>3660</v>
      </c>
      <c r="C226" t="s">
        <v>4129</v>
      </c>
    </row>
    <row r="227" spans="1:3" x14ac:dyDescent="0.25">
      <c r="A227" t="s">
        <v>3659</v>
      </c>
      <c r="B227" t="s">
        <v>3658</v>
      </c>
      <c r="C227" t="s">
        <v>4129</v>
      </c>
    </row>
    <row r="228" spans="1:3" x14ac:dyDescent="0.25">
      <c r="A228" t="s">
        <v>3657</v>
      </c>
      <c r="B228" t="s">
        <v>3656</v>
      </c>
      <c r="C228" t="s">
        <v>4132</v>
      </c>
    </row>
    <row r="229" spans="1:3" x14ac:dyDescent="0.25">
      <c r="A229" t="s">
        <v>3655</v>
      </c>
      <c r="B229" t="s">
        <v>3654</v>
      </c>
      <c r="C229" t="s">
        <v>4129</v>
      </c>
    </row>
    <row r="230" spans="1:3" x14ac:dyDescent="0.25">
      <c r="A230" t="s">
        <v>3653</v>
      </c>
      <c r="B230" t="s">
        <v>3652</v>
      </c>
      <c r="C230" t="s">
        <v>4151</v>
      </c>
    </row>
    <row r="231" spans="1:3" x14ac:dyDescent="0.25">
      <c r="A231" t="s">
        <v>3651</v>
      </c>
      <c r="B231" t="s">
        <v>3650</v>
      </c>
      <c r="C231" t="s">
        <v>4151</v>
      </c>
    </row>
    <row r="232" spans="1:3" x14ac:dyDescent="0.25">
      <c r="A232" t="s">
        <v>3649</v>
      </c>
      <c r="B232" t="s">
        <v>3648</v>
      </c>
      <c r="C232" t="s">
        <v>4131</v>
      </c>
    </row>
    <row r="233" spans="1:3" x14ac:dyDescent="0.25">
      <c r="A233" t="s">
        <v>3647</v>
      </c>
      <c r="B233" t="s">
        <v>3646</v>
      </c>
      <c r="C233" t="s">
        <v>4136</v>
      </c>
    </row>
    <row r="234" spans="1:3" x14ac:dyDescent="0.25">
      <c r="A234" t="s">
        <v>3645</v>
      </c>
      <c r="B234" t="s">
        <v>3644</v>
      </c>
      <c r="C234" t="s">
        <v>4132</v>
      </c>
    </row>
    <row r="235" spans="1:3" x14ac:dyDescent="0.25">
      <c r="A235" t="s">
        <v>3643</v>
      </c>
      <c r="B235" t="s">
        <v>3642</v>
      </c>
      <c r="C235" t="s">
        <v>4129</v>
      </c>
    </row>
    <row r="236" spans="1:3" x14ac:dyDescent="0.25">
      <c r="A236" t="s">
        <v>3641</v>
      </c>
      <c r="B236" t="s">
        <v>3640</v>
      </c>
      <c r="C236" t="s">
        <v>4151</v>
      </c>
    </row>
    <row r="237" spans="1:3" x14ac:dyDescent="0.25">
      <c r="A237" t="s">
        <v>3639</v>
      </c>
      <c r="B237" t="s">
        <v>3638</v>
      </c>
      <c r="C237" t="s">
        <v>4131</v>
      </c>
    </row>
    <row r="238" spans="1:3" x14ac:dyDescent="0.25">
      <c r="A238" t="s">
        <v>3637</v>
      </c>
      <c r="B238" t="s">
        <v>3636</v>
      </c>
      <c r="C238" t="s">
        <v>4131</v>
      </c>
    </row>
    <row r="239" spans="1:3" x14ac:dyDescent="0.25">
      <c r="A239" t="s">
        <v>3635</v>
      </c>
      <c r="B239" t="s">
        <v>3634</v>
      </c>
      <c r="C239" t="s">
        <v>4132</v>
      </c>
    </row>
    <row r="240" spans="1:3" x14ac:dyDescent="0.25">
      <c r="A240" t="s">
        <v>3633</v>
      </c>
      <c r="B240" t="s">
        <v>3632</v>
      </c>
      <c r="C240" t="s">
        <v>4129</v>
      </c>
    </row>
    <row r="241" spans="1:3" x14ac:dyDescent="0.25">
      <c r="A241" t="s">
        <v>3631</v>
      </c>
      <c r="B241" t="s">
        <v>3630</v>
      </c>
      <c r="C241" t="s">
        <v>4129</v>
      </c>
    </row>
    <row r="242" spans="1:3" x14ac:dyDescent="0.25">
      <c r="A242" t="s">
        <v>3629</v>
      </c>
      <c r="B242" t="s">
        <v>3628</v>
      </c>
      <c r="C242" t="s">
        <v>4134</v>
      </c>
    </row>
    <row r="243" spans="1:3" x14ac:dyDescent="0.25">
      <c r="A243" t="s">
        <v>3627</v>
      </c>
      <c r="B243" t="s">
        <v>3626</v>
      </c>
      <c r="C243" t="s">
        <v>4129</v>
      </c>
    </row>
    <row r="244" spans="1:3" x14ac:dyDescent="0.25">
      <c r="A244" t="s">
        <v>3625</v>
      </c>
      <c r="B244" t="s">
        <v>3624</v>
      </c>
      <c r="C244" t="s">
        <v>4129</v>
      </c>
    </row>
    <row r="245" spans="1:3" x14ac:dyDescent="0.25">
      <c r="A245" t="s">
        <v>3623</v>
      </c>
      <c r="B245" t="s">
        <v>3622</v>
      </c>
      <c r="C245" t="s">
        <v>4129</v>
      </c>
    </row>
    <row r="246" spans="1:3" x14ac:dyDescent="0.25">
      <c r="A246" t="s">
        <v>3621</v>
      </c>
      <c r="B246" t="s">
        <v>3620</v>
      </c>
      <c r="C246" t="s">
        <v>4129</v>
      </c>
    </row>
    <row r="247" spans="1:3" x14ac:dyDescent="0.25">
      <c r="A247" t="s">
        <v>3619</v>
      </c>
      <c r="B247" t="s">
        <v>3618</v>
      </c>
      <c r="C247" t="s">
        <v>4132</v>
      </c>
    </row>
    <row r="248" spans="1:3" x14ac:dyDescent="0.25">
      <c r="A248" t="s">
        <v>3617</v>
      </c>
      <c r="B248" t="s">
        <v>3616</v>
      </c>
      <c r="C248" t="s">
        <v>4132</v>
      </c>
    </row>
    <row r="249" spans="1:3" x14ac:dyDescent="0.25">
      <c r="A249" t="s">
        <v>3615</v>
      </c>
      <c r="B249" t="s">
        <v>3614</v>
      </c>
      <c r="C249" t="s">
        <v>4133</v>
      </c>
    </row>
    <row r="250" spans="1:3" x14ac:dyDescent="0.25">
      <c r="A250" t="s">
        <v>3613</v>
      </c>
      <c r="B250" t="s">
        <v>3612</v>
      </c>
      <c r="C250" t="s">
        <v>4129</v>
      </c>
    </row>
    <row r="251" spans="1:3" x14ac:dyDescent="0.25">
      <c r="A251" t="s">
        <v>3611</v>
      </c>
      <c r="B251" t="s">
        <v>3610</v>
      </c>
      <c r="C251" t="s">
        <v>4151</v>
      </c>
    </row>
    <row r="252" spans="1:3" x14ac:dyDescent="0.25">
      <c r="A252" t="s">
        <v>3609</v>
      </c>
      <c r="B252" t="s">
        <v>3608</v>
      </c>
      <c r="C252" t="s">
        <v>4134</v>
      </c>
    </row>
    <row r="253" spans="1:3" x14ac:dyDescent="0.25">
      <c r="A253" t="s">
        <v>3607</v>
      </c>
      <c r="B253" t="s">
        <v>3606</v>
      </c>
      <c r="C253" t="s">
        <v>4147</v>
      </c>
    </row>
    <row r="254" spans="1:3" x14ac:dyDescent="0.25">
      <c r="A254" t="s">
        <v>3605</v>
      </c>
      <c r="B254" t="s">
        <v>3604</v>
      </c>
      <c r="C254" t="s">
        <v>4139</v>
      </c>
    </row>
    <row r="255" spans="1:3" x14ac:dyDescent="0.25">
      <c r="A255" t="s">
        <v>3603</v>
      </c>
      <c r="B255" t="s">
        <v>3602</v>
      </c>
      <c r="C255" t="s">
        <v>4146</v>
      </c>
    </row>
    <row r="256" spans="1:3" x14ac:dyDescent="0.25">
      <c r="A256" t="s">
        <v>3601</v>
      </c>
      <c r="B256" t="s">
        <v>3600</v>
      </c>
      <c r="C256" t="s">
        <v>4130</v>
      </c>
    </row>
    <row r="257" spans="1:3" x14ac:dyDescent="0.25">
      <c r="A257" t="s">
        <v>3599</v>
      </c>
      <c r="B257" t="s">
        <v>3598</v>
      </c>
      <c r="C257" t="s">
        <v>4140</v>
      </c>
    </row>
    <row r="258" spans="1:3" x14ac:dyDescent="0.25">
      <c r="A258" t="s">
        <v>3597</v>
      </c>
      <c r="B258" t="s">
        <v>3596</v>
      </c>
      <c r="C258" t="s">
        <v>4129</v>
      </c>
    </row>
    <row r="259" spans="1:3" x14ac:dyDescent="0.25">
      <c r="A259" t="s">
        <v>3595</v>
      </c>
      <c r="B259" t="s">
        <v>3594</v>
      </c>
      <c r="C259" t="s">
        <v>4129</v>
      </c>
    </row>
    <row r="260" spans="1:3" x14ac:dyDescent="0.25">
      <c r="A260" t="s">
        <v>3593</v>
      </c>
      <c r="B260" t="s">
        <v>3592</v>
      </c>
      <c r="C260" t="s">
        <v>4140</v>
      </c>
    </row>
    <row r="261" spans="1:3" x14ac:dyDescent="0.25">
      <c r="A261" t="s">
        <v>3591</v>
      </c>
      <c r="B261" t="s">
        <v>3590</v>
      </c>
      <c r="C261" t="s">
        <v>4148</v>
      </c>
    </row>
    <row r="262" spans="1:3" x14ac:dyDescent="0.25">
      <c r="A262" t="s">
        <v>3589</v>
      </c>
      <c r="B262" t="s">
        <v>3588</v>
      </c>
      <c r="C262" t="s">
        <v>4129</v>
      </c>
    </row>
    <row r="263" spans="1:3" x14ac:dyDescent="0.25">
      <c r="A263" t="s">
        <v>3587</v>
      </c>
      <c r="B263" t="s">
        <v>3586</v>
      </c>
      <c r="C263" t="s">
        <v>4141</v>
      </c>
    </row>
    <row r="264" spans="1:3" x14ac:dyDescent="0.25">
      <c r="A264" t="s">
        <v>3585</v>
      </c>
      <c r="B264" t="s">
        <v>3584</v>
      </c>
      <c r="C264" t="s">
        <v>4134</v>
      </c>
    </row>
    <row r="265" spans="1:3" x14ac:dyDescent="0.25">
      <c r="A265" t="s">
        <v>3583</v>
      </c>
      <c r="B265" t="s">
        <v>3582</v>
      </c>
      <c r="C265" t="s">
        <v>4139</v>
      </c>
    </row>
    <row r="266" spans="1:3" x14ac:dyDescent="0.25">
      <c r="A266" t="s">
        <v>3581</v>
      </c>
      <c r="B266" t="s">
        <v>3580</v>
      </c>
      <c r="C266" t="s">
        <v>4128</v>
      </c>
    </row>
    <row r="267" spans="1:3" x14ac:dyDescent="0.25">
      <c r="A267" t="s">
        <v>3579</v>
      </c>
      <c r="B267" t="s">
        <v>3578</v>
      </c>
      <c r="C267" t="s">
        <v>4131</v>
      </c>
    </row>
    <row r="268" spans="1:3" x14ac:dyDescent="0.25">
      <c r="A268" t="s">
        <v>3577</v>
      </c>
      <c r="B268" t="s">
        <v>3576</v>
      </c>
      <c r="C268" t="s">
        <v>4129</v>
      </c>
    </row>
    <row r="269" spans="1:3" x14ac:dyDescent="0.25">
      <c r="A269" t="s">
        <v>3575</v>
      </c>
      <c r="B269" t="s">
        <v>3574</v>
      </c>
      <c r="C269" t="s">
        <v>4132</v>
      </c>
    </row>
    <row r="270" spans="1:3" x14ac:dyDescent="0.25">
      <c r="A270" t="s">
        <v>3573</v>
      </c>
      <c r="B270" t="s">
        <v>3572</v>
      </c>
      <c r="C270" t="s">
        <v>4147</v>
      </c>
    </row>
    <row r="271" spans="1:3" x14ac:dyDescent="0.25">
      <c r="A271" t="s">
        <v>3571</v>
      </c>
      <c r="B271" t="s">
        <v>3570</v>
      </c>
      <c r="C271" t="s">
        <v>4134</v>
      </c>
    </row>
    <row r="272" spans="1:3" x14ac:dyDescent="0.25">
      <c r="A272" t="s">
        <v>3569</v>
      </c>
      <c r="B272" t="s">
        <v>3568</v>
      </c>
      <c r="C272" t="s">
        <v>4139</v>
      </c>
    </row>
    <row r="273" spans="1:3" x14ac:dyDescent="0.25">
      <c r="A273" t="s">
        <v>3567</v>
      </c>
      <c r="B273" t="s">
        <v>3566</v>
      </c>
      <c r="C273" t="s">
        <v>4129</v>
      </c>
    </row>
    <row r="274" spans="1:3" x14ac:dyDescent="0.25">
      <c r="A274" t="s">
        <v>3565</v>
      </c>
      <c r="B274" t="s">
        <v>3564</v>
      </c>
      <c r="C274" t="s">
        <v>4134</v>
      </c>
    </row>
    <row r="275" spans="1:3" x14ac:dyDescent="0.25">
      <c r="A275" t="s">
        <v>3563</v>
      </c>
      <c r="B275" t="s">
        <v>3562</v>
      </c>
      <c r="C275" t="s">
        <v>4134</v>
      </c>
    </row>
    <row r="276" spans="1:3" x14ac:dyDescent="0.25">
      <c r="A276" t="s">
        <v>3561</v>
      </c>
      <c r="B276" t="s">
        <v>3560</v>
      </c>
      <c r="C276" t="s">
        <v>4129</v>
      </c>
    </row>
    <row r="277" spans="1:3" x14ac:dyDescent="0.25">
      <c r="A277" t="s">
        <v>3559</v>
      </c>
      <c r="B277" t="s">
        <v>3558</v>
      </c>
      <c r="C277" t="s">
        <v>4129</v>
      </c>
    </row>
    <row r="278" spans="1:3" x14ac:dyDescent="0.25">
      <c r="A278" t="s">
        <v>3557</v>
      </c>
      <c r="B278" t="s">
        <v>3556</v>
      </c>
      <c r="C278" t="s">
        <v>4129</v>
      </c>
    </row>
    <row r="279" spans="1:3" x14ac:dyDescent="0.25">
      <c r="A279" t="s">
        <v>3555</v>
      </c>
      <c r="B279" t="s">
        <v>3554</v>
      </c>
      <c r="C279" t="s">
        <v>4128</v>
      </c>
    </row>
    <row r="280" spans="1:3" x14ac:dyDescent="0.25">
      <c r="A280" t="s">
        <v>3553</v>
      </c>
      <c r="B280" t="s">
        <v>3552</v>
      </c>
      <c r="C280" t="s">
        <v>4129</v>
      </c>
    </row>
    <row r="281" spans="1:3" x14ac:dyDescent="0.25">
      <c r="A281" t="s">
        <v>3551</v>
      </c>
      <c r="B281" t="s">
        <v>3550</v>
      </c>
      <c r="C281" t="s">
        <v>4140</v>
      </c>
    </row>
    <row r="282" spans="1:3" x14ac:dyDescent="0.25">
      <c r="A282" t="s">
        <v>3549</v>
      </c>
      <c r="B282" t="s">
        <v>3548</v>
      </c>
      <c r="C282" t="s">
        <v>4129</v>
      </c>
    </row>
    <row r="283" spans="1:3" x14ac:dyDescent="0.25">
      <c r="A283" t="s">
        <v>3547</v>
      </c>
      <c r="B283" t="s">
        <v>3546</v>
      </c>
      <c r="C283" t="s">
        <v>4134</v>
      </c>
    </row>
    <row r="284" spans="1:3" x14ac:dyDescent="0.25">
      <c r="A284" t="s">
        <v>3545</v>
      </c>
      <c r="B284" t="s">
        <v>3544</v>
      </c>
      <c r="C284" t="s">
        <v>4139</v>
      </c>
    </row>
    <row r="285" spans="1:3" x14ac:dyDescent="0.25">
      <c r="A285" t="s">
        <v>3543</v>
      </c>
      <c r="B285" t="s">
        <v>20</v>
      </c>
      <c r="C285" t="s">
        <v>4129</v>
      </c>
    </row>
    <row r="286" spans="1:3" x14ac:dyDescent="0.25">
      <c r="A286" t="s">
        <v>3542</v>
      </c>
      <c r="B286" t="s">
        <v>3541</v>
      </c>
      <c r="C286" t="s">
        <v>4146</v>
      </c>
    </row>
    <row r="287" spans="1:3" x14ac:dyDescent="0.25">
      <c r="A287" t="s">
        <v>3540</v>
      </c>
      <c r="B287" t="s">
        <v>3539</v>
      </c>
      <c r="C287" t="s">
        <v>4136</v>
      </c>
    </row>
    <row r="288" spans="1:3" x14ac:dyDescent="0.25">
      <c r="A288" t="s">
        <v>3538</v>
      </c>
      <c r="B288" t="s">
        <v>3537</v>
      </c>
      <c r="C288" t="s">
        <v>4131</v>
      </c>
    </row>
    <row r="289" spans="1:3" x14ac:dyDescent="0.25">
      <c r="A289" t="s">
        <v>3536</v>
      </c>
      <c r="B289" t="s">
        <v>3535</v>
      </c>
      <c r="C289" t="s">
        <v>4151</v>
      </c>
    </row>
    <row r="290" spans="1:3" x14ac:dyDescent="0.25">
      <c r="A290" t="s">
        <v>3534</v>
      </c>
      <c r="B290" t="s">
        <v>3533</v>
      </c>
      <c r="C290" t="s">
        <v>4129</v>
      </c>
    </row>
    <row r="291" spans="1:3" x14ac:dyDescent="0.25">
      <c r="A291" t="s">
        <v>3532</v>
      </c>
      <c r="B291" t="s">
        <v>3531</v>
      </c>
      <c r="C291" t="s">
        <v>4131</v>
      </c>
    </row>
    <row r="292" spans="1:3" x14ac:dyDescent="0.25">
      <c r="A292" t="s">
        <v>3530</v>
      </c>
      <c r="B292" t="s">
        <v>3529</v>
      </c>
      <c r="C292" t="s">
        <v>4129</v>
      </c>
    </row>
    <row r="293" spans="1:3" x14ac:dyDescent="0.25">
      <c r="A293" t="s">
        <v>3528</v>
      </c>
      <c r="B293" t="s">
        <v>3527</v>
      </c>
      <c r="C293" t="s">
        <v>4129</v>
      </c>
    </row>
    <row r="294" spans="1:3" x14ac:dyDescent="0.25">
      <c r="A294" t="s">
        <v>3526</v>
      </c>
      <c r="B294" t="s">
        <v>3525</v>
      </c>
      <c r="C294" t="s">
        <v>4147</v>
      </c>
    </row>
    <row r="295" spans="1:3" x14ac:dyDescent="0.25">
      <c r="A295" t="s">
        <v>3524</v>
      </c>
      <c r="B295" t="s">
        <v>3523</v>
      </c>
      <c r="C295" t="s">
        <v>4132</v>
      </c>
    </row>
    <row r="296" spans="1:3" x14ac:dyDescent="0.25">
      <c r="A296" t="s">
        <v>3522</v>
      </c>
      <c r="B296" t="s">
        <v>3521</v>
      </c>
      <c r="C296" t="s">
        <v>4132</v>
      </c>
    </row>
    <row r="297" spans="1:3" x14ac:dyDescent="0.25">
      <c r="A297" t="s">
        <v>3520</v>
      </c>
      <c r="B297" t="s">
        <v>3519</v>
      </c>
      <c r="C297" t="s">
        <v>4129</v>
      </c>
    </row>
    <row r="298" spans="1:3" x14ac:dyDescent="0.25">
      <c r="A298" t="s">
        <v>3518</v>
      </c>
      <c r="B298" t="s">
        <v>3517</v>
      </c>
      <c r="C298" t="s">
        <v>4138</v>
      </c>
    </row>
    <row r="299" spans="1:3" x14ac:dyDescent="0.25">
      <c r="A299" t="s">
        <v>3516</v>
      </c>
      <c r="B299" t="s">
        <v>3515</v>
      </c>
      <c r="C299" t="s">
        <v>4134</v>
      </c>
    </row>
    <row r="300" spans="1:3" x14ac:dyDescent="0.25">
      <c r="A300" t="s">
        <v>3514</v>
      </c>
      <c r="B300" t="s">
        <v>3513</v>
      </c>
      <c r="C300" t="s">
        <v>4129</v>
      </c>
    </row>
    <row r="301" spans="1:3" x14ac:dyDescent="0.25">
      <c r="A301" t="s">
        <v>3512</v>
      </c>
      <c r="B301" t="s">
        <v>3511</v>
      </c>
      <c r="C301" t="s">
        <v>4151</v>
      </c>
    </row>
    <row r="302" spans="1:3" x14ac:dyDescent="0.25">
      <c r="A302" t="s">
        <v>3510</v>
      </c>
      <c r="B302" t="s">
        <v>3509</v>
      </c>
      <c r="C302" t="s">
        <v>4135</v>
      </c>
    </row>
    <row r="303" spans="1:3" x14ac:dyDescent="0.25">
      <c r="A303" t="s">
        <v>3508</v>
      </c>
      <c r="B303" t="s">
        <v>3507</v>
      </c>
      <c r="C303" t="s">
        <v>4145</v>
      </c>
    </row>
    <row r="304" spans="1:3" x14ac:dyDescent="0.25">
      <c r="A304" t="s">
        <v>3506</v>
      </c>
      <c r="B304" t="s">
        <v>3505</v>
      </c>
      <c r="C304" t="s">
        <v>4129</v>
      </c>
    </row>
    <row r="305" spans="1:3" x14ac:dyDescent="0.25">
      <c r="A305" t="s">
        <v>3504</v>
      </c>
      <c r="B305" t="s">
        <v>3503</v>
      </c>
      <c r="C305" t="s">
        <v>4129</v>
      </c>
    </row>
    <row r="306" spans="1:3" x14ac:dyDescent="0.25">
      <c r="A306" t="s">
        <v>3502</v>
      </c>
      <c r="B306" t="s">
        <v>3501</v>
      </c>
      <c r="C306" t="s">
        <v>4138</v>
      </c>
    </row>
    <row r="307" spans="1:3" x14ac:dyDescent="0.25">
      <c r="A307" t="s">
        <v>3500</v>
      </c>
      <c r="B307" t="s">
        <v>3499</v>
      </c>
      <c r="C307" t="s">
        <v>4129</v>
      </c>
    </row>
    <row r="308" spans="1:3" x14ac:dyDescent="0.25">
      <c r="A308" t="s">
        <v>3498</v>
      </c>
      <c r="B308" t="s">
        <v>3497</v>
      </c>
      <c r="C308" t="s">
        <v>4129</v>
      </c>
    </row>
    <row r="309" spans="1:3" x14ac:dyDescent="0.25">
      <c r="A309" t="s">
        <v>3496</v>
      </c>
      <c r="B309" t="s">
        <v>3495</v>
      </c>
      <c r="C309" t="s">
        <v>4152</v>
      </c>
    </row>
    <row r="310" spans="1:3" x14ac:dyDescent="0.25">
      <c r="A310" t="s">
        <v>3494</v>
      </c>
      <c r="B310" t="s">
        <v>3493</v>
      </c>
      <c r="C310" t="s">
        <v>4140</v>
      </c>
    </row>
    <row r="311" spans="1:3" x14ac:dyDescent="0.25">
      <c r="A311" t="s">
        <v>3492</v>
      </c>
      <c r="B311" t="s">
        <v>3491</v>
      </c>
      <c r="C311" t="s">
        <v>4152</v>
      </c>
    </row>
    <row r="312" spans="1:3" x14ac:dyDescent="0.25">
      <c r="A312" t="s">
        <v>3490</v>
      </c>
      <c r="B312" t="s">
        <v>3489</v>
      </c>
      <c r="C312" t="s">
        <v>4146</v>
      </c>
    </row>
    <row r="313" spans="1:3" x14ac:dyDescent="0.25">
      <c r="A313" t="s">
        <v>3488</v>
      </c>
      <c r="B313" t="s">
        <v>3487</v>
      </c>
      <c r="C313" t="s">
        <v>4129</v>
      </c>
    </row>
    <row r="314" spans="1:3" x14ac:dyDescent="0.25">
      <c r="A314" t="s">
        <v>3486</v>
      </c>
      <c r="B314" t="s">
        <v>3485</v>
      </c>
      <c r="C314" t="s">
        <v>4132</v>
      </c>
    </row>
    <row r="315" spans="1:3" x14ac:dyDescent="0.25">
      <c r="A315" t="s">
        <v>3484</v>
      </c>
      <c r="B315" t="s">
        <v>3483</v>
      </c>
      <c r="C315" t="s">
        <v>4129</v>
      </c>
    </row>
    <row r="316" spans="1:3" x14ac:dyDescent="0.25">
      <c r="A316" t="s">
        <v>3482</v>
      </c>
      <c r="B316" t="s">
        <v>3481</v>
      </c>
      <c r="C316" t="s">
        <v>4129</v>
      </c>
    </row>
    <row r="317" spans="1:3" x14ac:dyDescent="0.25">
      <c r="A317" t="s">
        <v>3480</v>
      </c>
      <c r="B317" t="s">
        <v>3479</v>
      </c>
      <c r="C317" t="s">
        <v>4129</v>
      </c>
    </row>
    <row r="318" spans="1:3" x14ac:dyDescent="0.25">
      <c r="A318" t="s">
        <v>3478</v>
      </c>
      <c r="B318" t="s">
        <v>3477</v>
      </c>
      <c r="C318" t="s">
        <v>4129</v>
      </c>
    </row>
    <row r="319" spans="1:3" x14ac:dyDescent="0.25">
      <c r="A319" t="s">
        <v>3476</v>
      </c>
      <c r="B319" t="s">
        <v>3475</v>
      </c>
      <c r="C319" t="s">
        <v>4129</v>
      </c>
    </row>
    <row r="320" spans="1:3" x14ac:dyDescent="0.25">
      <c r="A320" t="s">
        <v>3474</v>
      </c>
      <c r="B320" t="s">
        <v>3473</v>
      </c>
      <c r="C320" t="s">
        <v>4131</v>
      </c>
    </row>
    <row r="321" spans="1:3" x14ac:dyDescent="0.25">
      <c r="A321" t="s">
        <v>3472</v>
      </c>
      <c r="B321" t="s">
        <v>3471</v>
      </c>
      <c r="C321" t="s">
        <v>4134</v>
      </c>
    </row>
    <row r="322" spans="1:3" x14ac:dyDescent="0.25">
      <c r="A322" t="s">
        <v>3470</v>
      </c>
      <c r="B322" t="s">
        <v>3469</v>
      </c>
      <c r="C322" t="s">
        <v>4136</v>
      </c>
    </row>
    <row r="323" spans="1:3" x14ac:dyDescent="0.25">
      <c r="A323" t="s">
        <v>3468</v>
      </c>
      <c r="B323" t="s">
        <v>3467</v>
      </c>
      <c r="C323" t="s">
        <v>4131</v>
      </c>
    </row>
    <row r="324" spans="1:3" x14ac:dyDescent="0.25">
      <c r="A324" t="s">
        <v>3466</v>
      </c>
      <c r="B324" t="s">
        <v>3465</v>
      </c>
      <c r="C324" t="s">
        <v>4134</v>
      </c>
    </row>
    <row r="325" spans="1:3" x14ac:dyDescent="0.25">
      <c r="A325" t="s">
        <v>3464</v>
      </c>
      <c r="B325" t="s">
        <v>3463</v>
      </c>
      <c r="C325" t="s">
        <v>4134</v>
      </c>
    </row>
    <row r="326" spans="1:3" x14ac:dyDescent="0.25">
      <c r="A326" t="s">
        <v>3462</v>
      </c>
      <c r="B326" t="s">
        <v>3461</v>
      </c>
      <c r="C326" t="s">
        <v>4135</v>
      </c>
    </row>
    <row r="327" spans="1:3" x14ac:dyDescent="0.25">
      <c r="A327" t="s">
        <v>3460</v>
      </c>
      <c r="B327" t="s">
        <v>3459</v>
      </c>
      <c r="C327" t="s">
        <v>4146</v>
      </c>
    </row>
    <row r="328" spans="1:3" x14ac:dyDescent="0.25">
      <c r="A328" t="s">
        <v>3458</v>
      </c>
      <c r="B328" t="s">
        <v>3457</v>
      </c>
      <c r="C328" t="s">
        <v>4129</v>
      </c>
    </row>
    <row r="329" spans="1:3" x14ac:dyDescent="0.25">
      <c r="A329" t="s">
        <v>3456</v>
      </c>
      <c r="B329" t="s">
        <v>3455</v>
      </c>
      <c r="C329" t="s">
        <v>4132</v>
      </c>
    </row>
    <row r="330" spans="1:3" x14ac:dyDescent="0.25">
      <c r="A330" t="s">
        <v>3454</v>
      </c>
      <c r="B330" t="s">
        <v>3453</v>
      </c>
      <c r="C330" t="s">
        <v>4137</v>
      </c>
    </row>
    <row r="331" spans="1:3" x14ac:dyDescent="0.25">
      <c r="A331" t="s">
        <v>3452</v>
      </c>
      <c r="B331" t="s">
        <v>3451</v>
      </c>
      <c r="C331" t="s">
        <v>4129</v>
      </c>
    </row>
    <row r="332" spans="1:3" x14ac:dyDescent="0.25">
      <c r="A332" t="s">
        <v>3450</v>
      </c>
      <c r="B332" t="s">
        <v>3449</v>
      </c>
      <c r="C332" t="s">
        <v>4147</v>
      </c>
    </row>
    <row r="333" spans="1:3" x14ac:dyDescent="0.25">
      <c r="A333" t="s">
        <v>3448</v>
      </c>
      <c r="B333" t="s">
        <v>3447</v>
      </c>
      <c r="C333" t="s">
        <v>4129</v>
      </c>
    </row>
    <row r="334" spans="1:3" x14ac:dyDescent="0.25">
      <c r="A334" t="s">
        <v>3446</v>
      </c>
      <c r="B334" t="s">
        <v>3445</v>
      </c>
      <c r="C334" t="s">
        <v>4129</v>
      </c>
    </row>
    <row r="335" spans="1:3" x14ac:dyDescent="0.25">
      <c r="A335" t="s">
        <v>3444</v>
      </c>
      <c r="B335" t="s">
        <v>3443</v>
      </c>
      <c r="C335" t="s">
        <v>4139</v>
      </c>
    </row>
    <row r="336" spans="1:3" x14ac:dyDescent="0.25">
      <c r="A336" t="s">
        <v>3442</v>
      </c>
      <c r="B336" t="s">
        <v>3441</v>
      </c>
      <c r="C336" t="s">
        <v>4128</v>
      </c>
    </row>
    <row r="337" spans="1:3" x14ac:dyDescent="0.25">
      <c r="A337" t="s">
        <v>3440</v>
      </c>
      <c r="B337" t="s">
        <v>3439</v>
      </c>
      <c r="C337" t="s">
        <v>4134</v>
      </c>
    </row>
    <row r="338" spans="1:3" x14ac:dyDescent="0.25">
      <c r="A338" t="s">
        <v>3438</v>
      </c>
      <c r="B338" t="s">
        <v>3437</v>
      </c>
      <c r="C338" t="s">
        <v>4134</v>
      </c>
    </row>
    <row r="339" spans="1:3" x14ac:dyDescent="0.25">
      <c r="A339" t="s">
        <v>3436</v>
      </c>
      <c r="B339" t="s">
        <v>3435</v>
      </c>
      <c r="C339" t="s">
        <v>4140</v>
      </c>
    </row>
    <row r="340" spans="1:3" x14ac:dyDescent="0.25">
      <c r="A340" t="s">
        <v>3434</v>
      </c>
      <c r="B340" t="s">
        <v>3433</v>
      </c>
      <c r="C340" t="s">
        <v>4129</v>
      </c>
    </row>
    <row r="341" spans="1:3" x14ac:dyDescent="0.25">
      <c r="A341" t="s">
        <v>3432</v>
      </c>
      <c r="B341" t="s">
        <v>3431</v>
      </c>
      <c r="C341" t="s">
        <v>4134</v>
      </c>
    </row>
    <row r="342" spans="1:3" x14ac:dyDescent="0.25">
      <c r="A342" t="s">
        <v>3430</v>
      </c>
      <c r="B342" t="s">
        <v>3429</v>
      </c>
      <c r="C342" t="s">
        <v>4129</v>
      </c>
    </row>
    <row r="343" spans="1:3" x14ac:dyDescent="0.25">
      <c r="A343" t="s">
        <v>3428</v>
      </c>
      <c r="B343" t="s">
        <v>3427</v>
      </c>
      <c r="C343" t="s">
        <v>4132</v>
      </c>
    </row>
    <row r="344" spans="1:3" x14ac:dyDescent="0.25">
      <c r="A344" t="s">
        <v>3426</v>
      </c>
      <c r="B344" t="s">
        <v>3425</v>
      </c>
      <c r="C344" t="s">
        <v>4131</v>
      </c>
    </row>
    <row r="345" spans="1:3" x14ac:dyDescent="0.25">
      <c r="A345" t="s">
        <v>3424</v>
      </c>
      <c r="B345" t="s">
        <v>3423</v>
      </c>
      <c r="C345" t="s">
        <v>4140</v>
      </c>
    </row>
    <row r="346" spans="1:3" x14ac:dyDescent="0.25">
      <c r="A346" t="s">
        <v>3422</v>
      </c>
      <c r="B346" t="s">
        <v>3421</v>
      </c>
      <c r="C346" t="s">
        <v>4129</v>
      </c>
    </row>
    <row r="347" spans="1:3" x14ac:dyDescent="0.25">
      <c r="A347" t="s">
        <v>3420</v>
      </c>
      <c r="B347" t="s">
        <v>24</v>
      </c>
      <c r="C347" t="s">
        <v>4138</v>
      </c>
    </row>
    <row r="348" spans="1:3" x14ac:dyDescent="0.25">
      <c r="A348" t="s">
        <v>3419</v>
      </c>
      <c r="B348" t="s">
        <v>3418</v>
      </c>
      <c r="C348" t="s">
        <v>4130</v>
      </c>
    </row>
    <row r="349" spans="1:3" x14ac:dyDescent="0.25">
      <c r="A349" t="s">
        <v>3417</v>
      </c>
      <c r="B349" t="s">
        <v>3416</v>
      </c>
      <c r="C349" t="s">
        <v>4138</v>
      </c>
    </row>
    <row r="350" spans="1:3" x14ac:dyDescent="0.25">
      <c r="A350" t="s">
        <v>3415</v>
      </c>
      <c r="B350" t="s">
        <v>3414</v>
      </c>
      <c r="C350" t="s">
        <v>4129</v>
      </c>
    </row>
    <row r="351" spans="1:3" x14ac:dyDescent="0.25">
      <c r="A351" t="s">
        <v>3413</v>
      </c>
      <c r="B351" t="s">
        <v>3412</v>
      </c>
      <c r="C351" t="s">
        <v>4129</v>
      </c>
    </row>
    <row r="352" spans="1:3" x14ac:dyDescent="0.25">
      <c r="A352" t="s">
        <v>3411</v>
      </c>
      <c r="B352" t="s">
        <v>3410</v>
      </c>
      <c r="C352" t="s">
        <v>4134</v>
      </c>
    </row>
    <row r="353" spans="1:3" x14ac:dyDescent="0.25">
      <c r="A353" t="s">
        <v>3409</v>
      </c>
      <c r="B353" t="s">
        <v>3408</v>
      </c>
      <c r="C353" t="s">
        <v>4148</v>
      </c>
    </row>
    <row r="354" spans="1:3" x14ac:dyDescent="0.25">
      <c r="A354" t="s">
        <v>3407</v>
      </c>
      <c r="B354" t="s">
        <v>3406</v>
      </c>
      <c r="C354" t="s">
        <v>4129</v>
      </c>
    </row>
    <row r="355" spans="1:3" x14ac:dyDescent="0.25">
      <c r="A355" t="s">
        <v>3405</v>
      </c>
      <c r="B355" t="s">
        <v>3404</v>
      </c>
      <c r="C355" t="s">
        <v>4138</v>
      </c>
    </row>
    <row r="356" spans="1:3" x14ac:dyDescent="0.25">
      <c r="A356" t="s">
        <v>3403</v>
      </c>
      <c r="B356" t="s">
        <v>3402</v>
      </c>
      <c r="C356" t="s">
        <v>4129</v>
      </c>
    </row>
    <row r="357" spans="1:3" x14ac:dyDescent="0.25">
      <c r="A357" t="s">
        <v>3401</v>
      </c>
      <c r="B357" t="s">
        <v>3400</v>
      </c>
      <c r="C357" t="s">
        <v>4142</v>
      </c>
    </row>
    <row r="358" spans="1:3" x14ac:dyDescent="0.25">
      <c r="A358" t="s">
        <v>3399</v>
      </c>
      <c r="B358" t="s">
        <v>3398</v>
      </c>
      <c r="C358" t="s">
        <v>4139</v>
      </c>
    </row>
    <row r="359" spans="1:3" x14ac:dyDescent="0.25">
      <c r="A359" t="s">
        <v>3397</v>
      </c>
      <c r="B359" t="s">
        <v>3396</v>
      </c>
      <c r="C359" t="s">
        <v>4129</v>
      </c>
    </row>
    <row r="360" spans="1:3" x14ac:dyDescent="0.25">
      <c r="A360" t="s">
        <v>3395</v>
      </c>
      <c r="B360" t="s">
        <v>3394</v>
      </c>
      <c r="C360" t="s">
        <v>4134</v>
      </c>
    </row>
    <row r="361" spans="1:3" x14ac:dyDescent="0.25">
      <c r="A361" t="s">
        <v>3393</v>
      </c>
      <c r="B361" t="s">
        <v>3392</v>
      </c>
      <c r="C361" t="s">
        <v>4129</v>
      </c>
    </row>
    <row r="362" spans="1:3" x14ac:dyDescent="0.25">
      <c r="A362" t="s">
        <v>3391</v>
      </c>
      <c r="B362" t="s">
        <v>3390</v>
      </c>
      <c r="C362" t="s">
        <v>4130</v>
      </c>
    </row>
    <row r="363" spans="1:3" x14ac:dyDescent="0.25">
      <c r="A363" t="s">
        <v>3389</v>
      </c>
      <c r="B363" t="s">
        <v>3388</v>
      </c>
      <c r="C363" t="s">
        <v>4147</v>
      </c>
    </row>
    <row r="364" spans="1:3" x14ac:dyDescent="0.25">
      <c r="A364" t="s">
        <v>3387</v>
      </c>
      <c r="B364" t="s">
        <v>3386</v>
      </c>
      <c r="C364" t="s">
        <v>4132</v>
      </c>
    </row>
    <row r="365" spans="1:3" x14ac:dyDescent="0.25">
      <c r="A365" t="s">
        <v>3385</v>
      </c>
      <c r="B365" t="s">
        <v>3384</v>
      </c>
      <c r="C365" t="s">
        <v>4129</v>
      </c>
    </row>
    <row r="366" spans="1:3" x14ac:dyDescent="0.25">
      <c r="A366" t="s">
        <v>3383</v>
      </c>
      <c r="B366" t="s">
        <v>3382</v>
      </c>
      <c r="C366" t="s">
        <v>4151</v>
      </c>
    </row>
    <row r="367" spans="1:3" x14ac:dyDescent="0.25">
      <c r="A367" t="s">
        <v>3381</v>
      </c>
      <c r="B367" t="s">
        <v>3380</v>
      </c>
      <c r="C367" t="s">
        <v>4129</v>
      </c>
    </row>
    <row r="368" spans="1:3" x14ac:dyDescent="0.25">
      <c r="A368" t="s">
        <v>3379</v>
      </c>
      <c r="B368" t="s">
        <v>3378</v>
      </c>
      <c r="C368" t="s">
        <v>4129</v>
      </c>
    </row>
    <row r="369" spans="1:3" x14ac:dyDescent="0.25">
      <c r="A369" t="s">
        <v>3377</v>
      </c>
      <c r="B369" t="s">
        <v>3376</v>
      </c>
      <c r="C369" t="s">
        <v>4129</v>
      </c>
    </row>
    <row r="370" spans="1:3" x14ac:dyDescent="0.25">
      <c r="A370" t="s">
        <v>3375</v>
      </c>
      <c r="B370" t="s">
        <v>3374</v>
      </c>
      <c r="C370" t="s">
        <v>4129</v>
      </c>
    </row>
    <row r="371" spans="1:3" x14ac:dyDescent="0.25">
      <c r="A371" t="s">
        <v>3373</v>
      </c>
      <c r="B371" t="s">
        <v>1</v>
      </c>
      <c r="C371" t="s">
        <v>4134</v>
      </c>
    </row>
    <row r="372" spans="1:3" x14ac:dyDescent="0.25">
      <c r="A372" t="s">
        <v>3372</v>
      </c>
      <c r="B372" t="s">
        <v>3371</v>
      </c>
      <c r="C372" t="s">
        <v>4131</v>
      </c>
    </row>
    <row r="373" spans="1:3" x14ac:dyDescent="0.25">
      <c r="A373" t="s">
        <v>3370</v>
      </c>
      <c r="B373" t="s">
        <v>3369</v>
      </c>
      <c r="C373" t="s">
        <v>4129</v>
      </c>
    </row>
    <row r="374" spans="1:3" x14ac:dyDescent="0.25">
      <c r="A374" t="s">
        <v>3368</v>
      </c>
      <c r="B374" t="s">
        <v>3367</v>
      </c>
      <c r="C374" t="s">
        <v>4133</v>
      </c>
    </row>
    <row r="375" spans="1:3" x14ac:dyDescent="0.25">
      <c r="A375" t="s">
        <v>3366</v>
      </c>
      <c r="B375" t="s">
        <v>3365</v>
      </c>
      <c r="C375" t="s">
        <v>4129</v>
      </c>
    </row>
    <row r="376" spans="1:3" x14ac:dyDescent="0.25">
      <c r="A376" t="s">
        <v>3364</v>
      </c>
      <c r="B376" t="s">
        <v>3363</v>
      </c>
      <c r="C376" t="s">
        <v>4132</v>
      </c>
    </row>
    <row r="377" spans="1:3" x14ac:dyDescent="0.25">
      <c r="A377" t="s">
        <v>3362</v>
      </c>
      <c r="B377" t="s">
        <v>3361</v>
      </c>
      <c r="C377" t="s">
        <v>4132</v>
      </c>
    </row>
    <row r="378" spans="1:3" x14ac:dyDescent="0.25">
      <c r="A378" t="s">
        <v>3360</v>
      </c>
      <c r="B378" t="s">
        <v>3359</v>
      </c>
      <c r="C378" t="s">
        <v>4129</v>
      </c>
    </row>
    <row r="379" spans="1:3" x14ac:dyDescent="0.25">
      <c r="A379" t="s">
        <v>3358</v>
      </c>
      <c r="B379" t="s">
        <v>3357</v>
      </c>
      <c r="C379" t="s">
        <v>4132</v>
      </c>
    </row>
    <row r="380" spans="1:3" x14ac:dyDescent="0.25">
      <c r="A380" t="s">
        <v>3356</v>
      </c>
      <c r="B380" t="s">
        <v>3355</v>
      </c>
      <c r="C380" t="s">
        <v>4129</v>
      </c>
    </row>
    <row r="381" spans="1:3" x14ac:dyDescent="0.25">
      <c r="A381" t="s">
        <v>3354</v>
      </c>
      <c r="B381" t="s">
        <v>3353</v>
      </c>
      <c r="C381" t="s">
        <v>4140</v>
      </c>
    </row>
    <row r="382" spans="1:3" x14ac:dyDescent="0.25">
      <c r="A382" t="s">
        <v>3352</v>
      </c>
      <c r="B382" t="s">
        <v>3351</v>
      </c>
      <c r="C382" t="s">
        <v>4145</v>
      </c>
    </row>
    <row r="383" spans="1:3" x14ac:dyDescent="0.25">
      <c r="A383" t="s">
        <v>3350</v>
      </c>
      <c r="B383" t="s">
        <v>3349</v>
      </c>
      <c r="C383" t="s">
        <v>4140</v>
      </c>
    </row>
    <row r="384" spans="1:3" x14ac:dyDescent="0.25">
      <c r="A384" t="s">
        <v>3348</v>
      </c>
      <c r="B384" t="s">
        <v>3347</v>
      </c>
      <c r="C384" t="s">
        <v>4129</v>
      </c>
    </row>
    <row r="385" spans="1:3" x14ac:dyDescent="0.25">
      <c r="A385" t="s">
        <v>3346</v>
      </c>
      <c r="B385" t="s">
        <v>3345</v>
      </c>
      <c r="C385" t="s">
        <v>4129</v>
      </c>
    </row>
    <row r="386" spans="1:3" x14ac:dyDescent="0.25">
      <c r="A386" t="s">
        <v>3344</v>
      </c>
      <c r="B386" t="s">
        <v>3343</v>
      </c>
      <c r="C386" t="s">
        <v>4129</v>
      </c>
    </row>
    <row r="387" spans="1:3" x14ac:dyDescent="0.25">
      <c r="A387" t="s">
        <v>3342</v>
      </c>
      <c r="B387" t="s">
        <v>3341</v>
      </c>
      <c r="C387" t="s">
        <v>4138</v>
      </c>
    </row>
    <row r="388" spans="1:3" x14ac:dyDescent="0.25">
      <c r="A388" t="s">
        <v>3340</v>
      </c>
      <c r="B388" t="s">
        <v>3339</v>
      </c>
      <c r="C388" t="s">
        <v>4129</v>
      </c>
    </row>
    <row r="389" spans="1:3" x14ac:dyDescent="0.25">
      <c r="A389" t="s">
        <v>3338</v>
      </c>
      <c r="B389" t="s">
        <v>3337</v>
      </c>
      <c r="C389" t="s">
        <v>4129</v>
      </c>
    </row>
    <row r="390" spans="1:3" x14ac:dyDescent="0.25">
      <c r="A390" t="s">
        <v>3336</v>
      </c>
      <c r="B390" t="s">
        <v>3335</v>
      </c>
      <c r="C390" t="s">
        <v>4129</v>
      </c>
    </row>
    <row r="391" spans="1:3" x14ac:dyDescent="0.25">
      <c r="A391" t="s">
        <v>3334</v>
      </c>
      <c r="B391" t="s">
        <v>3333</v>
      </c>
      <c r="C391" t="s">
        <v>4129</v>
      </c>
    </row>
    <row r="392" spans="1:3" x14ac:dyDescent="0.25">
      <c r="A392" t="s">
        <v>3332</v>
      </c>
      <c r="B392" t="s">
        <v>3331</v>
      </c>
      <c r="C392" t="s">
        <v>4141</v>
      </c>
    </row>
    <row r="393" spans="1:3" x14ac:dyDescent="0.25">
      <c r="A393" t="s">
        <v>3330</v>
      </c>
      <c r="B393" t="s">
        <v>3329</v>
      </c>
      <c r="C393" t="s">
        <v>4142</v>
      </c>
    </row>
    <row r="394" spans="1:3" x14ac:dyDescent="0.25">
      <c r="A394" t="s">
        <v>3328</v>
      </c>
      <c r="B394" t="s">
        <v>3327</v>
      </c>
      <c r="C394" t="s">
        <v>4129</v>
      </c>
    </row>
    <row r="395" spans="1:3" x14ac:dyDescent="0.25">
      <c r="A395" t="s">
        <v>3326</v>
      </c>
      <c r="B395" t="s">
        <v>3325</v>
      </c>
      <c r="C395" t="s">
        <v>4129</v>
      </c>
    </row>
    <row r="396" spans="1:3" x14ac:dyDescent="0.25">
      <c r="A396" t="s">
        <v>3324</v>
      </c>
      <c r="B396" t="s">
        <v>3323</v>
      </c>
      <c r="C396" t="s">
        <v>4129</v>
      </c>
    </row>
    <row r="397" spans="1:3" x14ac:dyDescent="0.25">
      <c r="A397" t="s">
        <v>3322</v>
      </c>
      <c r="B397" t="s">
        <v>3321</v>
      </c>
      <c r="C397" t="s">
        <v>4129</v>
      </c>
    </row>
    <row r="398" spans="1:3" x14ac:dyDescent="0.25">
      <c r="A398" t="s">
        <v>3320</v>
      </c>
      <c r="B398" t="s">
        <v>3319</v>
      </c>
      <c r="C398" t="s">
        <v>4136</v>
      </c>
    </row>
    <row r="399" spans="1:3" x14ac:dyDescent="0.25">
      <c r="A399" t="s">
        <v>3318</v>
      </c>
      <c r="B399" t="s">
        <v>3317</v>
      </c>
      <c r="C399" t="s">
        <v>4136</v>
      </c>
    </row>
    <row r="400" spans="1:3" x14ac:dyDescent="0.25">
      <c r="A400" t="s">
        <v>3316</v>
      </c>
      <c r="B400" t="s">
        <v>3315</v>
      </c>
      <c r="C400" t="s">
        <v>4133</v>
      </c>
    </row>
    <row r="401" spans="1:3" x14ac:dyDescent="0.25">
      <c r="A401" t="s">
        <v>3314</v>
      </c>
      <c r="B401" t="s">
        <v>3313</v>
      </c>
      <c r="C401" t="s">
        <v>4132</v>
      </c>
    </row>
    <row r="402" spans="1:3" x14ac:dyDescent="0.25">
      <c r="A402" t="s">
        <v>3312</v>
      </c>
      <c r="B402" t="s">
        <v>3311</v>
      </c>
      <c r="C402" t="s">
        <v>4145</v>
      </c>
    </row>
    <row r="403" spans="1:3" x14ac:dyDescent="0.25">
      <c r="A403" t="s">
        <v>3310</v>
      </c>
      <c r="B403" t="s">
        <v>3309</v>
      </c>
      <c r="C403" t="s">
        <v>4129</v>
      </c>
    </row>
    <row r="404" spans="1:3" x14ac:dyDescent="0.25">
      <c r="A404" t="s">
        <v>3308</v>
      </c>
      <c r="B404" t="s">
        <v>3307</v>
      </c>
      <c r="C404" t="s">
        <v>4134</v>
      </c>
    </row>
    <row r="405" spans="1:3" x14ac:dyDescent="0.25">
      <c r="A405" t="s">
        <v>3306</v>
      </c>
      <c r="B405" t="s">
        <v>3305</v>
      </c>
      <c r="C405" t="s">
        <v>4129</v>
      </c>
    </row>
    <row r="406" spans="1:3" x14ac:dyDescent="0.25">
      <c r="A406" t="s">
        <v>3304</v>
      </c>
      <c r="B406" t="s">
        <v>3303</v>
      </c>
      <c r="C406" t="s">
        <v>4144</v>
      </c>
    </row>
    <row r="407" spans="1:3" x14ac:dyDescent="0.25">
      <c r="A407" t="s">
        <v>3302</v>
      </c>
      <c r="B407" t="s">
        <v>3301</v>
      </c>
      <c r="C407" t="s">
        <v>4131</v>
      </c>
    </row>
    <row r="408" spans="1:3" x14ac:dyDescent="0.25">
      <c r="A408" t="s">
        <v>3300</v>
      </c>
      <c r="B408" t="s">
        <v>3299</v>
      </c>
      <c r="C408" t="s">
        <v>4129</v>
      </c>
    </row>
    <row r="409" spans="1:3" x14ac:dyDescent="0.25">
      <c r="A409" t="s">
        <v>3298</v>
      </c>
      <c r="B409" t="s">
        <v>3297</v>
      </c>
      <c r="C409" t="s">
        <v>4129</v>
      </c>
    </row>
    <row r="410" spans="1:3" x14ac:dyDescent="0.25">
      <c r="A410" t="s">
        <v>3296</v>
      </c>
      <c r="B410" t="s">
        <v>3295</v>
      </c>
      <c r="C410" t="s">
        <v>4129</v>
      </c>
    </row>
    <row r="411" spans="1:3" x14ac:dyDescent="0.25">
      <c r="A411" t="s">
        <v>3294</v>
      </c>
      <c r="B411" t="s">
        <v>3293</v>
      </c>
      <c r="C411" t="s">
        <v>4129</v>
      </c>
    </row>
    <row r="412" spans="1:3" x14ac:dyDescent="0.25">
      <c r="A412" t="s">
        <v>3292</v>
      </c>
      <c r="B412" t="s">
        <v>3291</v>
      </c>
      <c r="C412" t="s">
        <v>4129</v>
      </c>
    </row>
    <row r="413" spans="1:3" x14ac:dyDescent="0.25">
      <c r="A413" t="s">
        <v>3290</v>
      </c>
      <c r="B413" t="s">
        <v>3289</v>
      </c>
      <c r="C413" t="s">
        <v>4129</v>
      </c>
    </row>
    <row r="414" spans="1:3" x14ac:dyDescent="0.25">
      <c r="A414" t="s">
        <v>3288</v>
      </c>
      <c r="B414" t="s">
        <v>3287</v>
      </c>
      <c r="C414" t="s">
        <v>4138</v>
      </c>
    </row>
    <row r="415" spans="1:3" x14ac:dyDescent="0.25">
      <c r="A415" t="s">
        <v>3286</v>
      </c>
      <c r="B415" t="s">
        <v>3285</v>
      </c>
      <c r="C415" t="s">
        <v>4134</v>
      </c>
    </row>
    <row r="416" spans="1:3" x14ac:dyDescent="0.25">
      <c r="A416" t="s">
        <v>3284</v>
      </c>
      <c r="B416" t="s">
        <v>3283</v>
      </c>
      <c r="C416" t="s">
        <v>4129</v>
      </c>
    </row>
    <row r="417" spans="1:3" x14ac:dyDescent="0.25">
      <c r="A417" t="s">
        <v>3282</v>
      </c>
      <c r="B417" t="s">
        <v>3281</v>
      </c>
      <c r="C417" t="s">
        <v>4129</v>
      </c>
    </row>
    <row r="418" spans="1:3" x14ac:dyDescent="0.25">
      <c r="A418" t="s">
        <v>3280</v>
      </c>
      <c r="B418" t="s">
        <v>3279</v>
      </c>
      <c r="C418" t="s">
        <v>4132</v>
      </c>
    </row>
    <row r="419" spans="1:3" x14ac:dyDescent="0.25">
      <c r="A419" t="s">
        <v>3278</v>
      </c>
      <c r="B419" t="s">
        <v>3277</v>
      </c>
      <c r="C419" t="s">
        <v>4132</v>
      </c>
    </row>
    <row r="420" spans="1:3" x14ac:dyDescent="0.25">
      <c r="A420" t="s">
        <v>3276</v>
      </c>
      <c r="B420" t="s">
        <v>3275</v>
      </c>
      <c r="C420" t="s">
        <v>4132</v>
      </c>
    </row>
    <row r="421" spans="1:3" x14ac:dyDescent="0.25">
      <c r="A421" t="s">
        <v>3274</v>
      </c>
      <c r="B421" t="s">
        <v>3273</v>
      </c>
      <c r="C421" t="s">
        <v>4141</v>
      </c>
    </row>
    <row r="422" spans="1:3" x14ac:dyDescent="0.25">
      <c r="A422" t="s">
        <v>3272</v>
      </c>
      <c r="B422" t="s">
        <v>3271</v>
      </c>
      <c r="C422" t="s">
        <v>4129</v>
      </c>
    </row>
    <row r="423" spans="1:3" x14ac:dyDescent="0.25">
      <c r="A423" t="s">
        <v>3270</v>
      </c>
      <c r="B423" t="s">
        <v>3269</v>
      </c>
      <c r="C423" t="s">
        <v>4129</v>
      </c>
    </row>
    <row r="424" spans="1:3" x14ac:dyDescent="0.25">
      <c r="A424" t="s">
        <v>3268</v>
      </c>
      <c r="B424" t="s">
        <v>3267</v>
      </c>
      <c r="C424" t="s">
        <v>4134</v>
      </c>
    </row>
    <row r="425" spans="1:3" x14ac:dyDescent="0.25">
      <c r="A425" t="s">
        <v>3266</v>
      </c>
      <c r="B425" t="s">
        <v>3265</v>
      </c>
      <c r="C425" t="s">
        <v>4131</v>
      </c>
    </row>
    <row r="426" spans="1:3" x14ac:dyDescent="0.25">
      <c r="A426" t="s">
        <v>3264</v>
      </c>
      <c r="B426" t="s">
        <v>3263</v>
      </c>
      <c r="C426" t="s">
        <v>4129</v>
      </c>
    </row>
    <row r="427" spans="1:3" x14ac:dyDescent="0.25">
      <c r="A427" t="s">
        <v>3262</v>
      </c>
      <c r="B427" t="s">
        <v>3261</v>
      </c>
      <c r="C427" t="s">
        <v>4133</v>
      </c>
    </row>
    <row r="428" spans="1:3" x14ac:dyDescent="0.25">
      <c r="A428" t="s">
        <v>3260</v>
      </c>
      <c r="B428" t="s">
        <v>3259</v>
      </c>
      <c r="C428" t="s">
        <v>4132</v>
      </c>
    </row>
    <row r="429" spans="1:3" x14ac:dyDescent="0.25">
      <c r="A429" t="s">
        <v>3258</v>
      </c>
      <c r="B429" t="s">
        <v>3257</v>
      </c>
      <c r="C429" t="s">
        <v>4133</v>
      </c>
    </row>
    <row r="430" spans="1:3" x14ac:dyDescent="0.25">
      <c r="A430" t="s">
        <v>3256</v>
      </c>
      <c r="B430" t="s">
        <v>3255</v>
      </c>
      <c r="C430" t="s">
        <v>4133</v>
      </c>
    </row>
    <row r="431" spans="1:3" x14ac:dyDescent="0.25">
      <c r="A431" t="s">
        <v>3254</v>
      </c>
      <c r="B431" t="s">
        <v>3253</v>
      </c>
      <c r="C431" t="s">
        <v>4139</v>
      </c>
    </row>
    <row r="432" spans="1:3" x14ac:dyDescent="0.25">
      <c r="A432" t="s">
        <v>3252</v>
      </c>
      <c r="B432" t="s">
        <v>3251</v>
      </c>
      <c r="C432" t="s">
        <v>4129</v>
      </c>
    </row>
    <row r="433" spans="1:3" x14ac:dyDescent="0.25">
      <c r="A433" t="s">
        <v>3250</v>
      </c>
      <c r="B433" t="s">
        <v>3249</v>
      </c>
      <c r="C433" t="s">
        <v>4129</v>
      </c>
    </row>
    <row r="434" spans="1:3" x14ac:dyDescent="0.25">
      <c r="A434" t="s">
        <v>3248</v>
      </c>
      <c r="B434" t="s">
        <v>3247</v>
      </c>
      <c r="C434" t="s">
        <v>4129</v>
      </c>
    </row>
    <row r="435" spans="1:3" x14ac:dyDescent="0.25">
      <c r="A435" t="s">
        <v>3246</v>
      </c>
      <c r="B435" t="s">
        <v>3245</v>
      </c>
      <c r="C435" t="s">
        <v>4131</v>
      </c>
    </row>
    <row r="436" spans="1:3" x14ac:dyDescent="0.25">
      <c r="A436" t="s">
        <v>3244</v>
      </c>
      <c r="B436" t="s">
        <v>3243</v>
      </c>
      <c r="C436" t="s">
        <v>4129</v>
      </c>
    </row>
    <row r="437" spans="1:3" x14ac:dyDescent="0.25">
      <c r="A437" t="s">
        <v>3242</v>
      </c>
      <c r="B437" t="s">
        <v>3241</v>
      </c>
      <c r="C437" t="s">
        <v>4131</v>
      </c>
    </row>
    <row r="438" spans="1:3" x14ac:dyDescent="0.25">
      <c r="A438" t="s">
        <v>3240</v>
      </c>
      <c r="B438" t="s">
        <v>3239</v>
      </c>
      <c r="C438" t="s">
        <v>4129</v>
      </c>
    </row>
    <row r="439" spans="1:3" x14ac:dyDescent="0.25">
      <c r="A439" t="s">
        <v>3238</v>
      </c>
      <c r="B439" t="s">
        <v>3237</v>
      </c>
      <c r="C439" t="s">
        <v>4129</v>
      </c>
    </row>
    <row r="440" spans="1:3" x14ac:dyDescent="0.25">
      <c r="A440" t="s">
        <v>3236</v>
      </c>
      <c r="B440" t="s">
        <v>3235</v>
      </c>
      <c r="C440" t="s">
        <v>4133</v>
      </c>
    </row>
    <row r="441" spans="1:3" x14ac:dyDescent="0.25">
      <c r="A441" t="s">
        <v>3234</v>
      </c>
      <c r="B441" t="s">
        <v>3233</v>
      </c>
      <c r="C441" t="s">
        <v>4133</v>
      </c>
    </row>
    <row r="442" spans="1:3" x14ac:dyDescent="0.25">
      <c r="A442" t="s">
        <v>3232</v>
      </c>
      <c r="B442" t="s">
        <v>3231</v>
      </c>
      <c r="C442" t="s">
        <v>4133</v>
      </c>
    </row>
    <row r="443" spans="1:3" x14ac:dyDescent="0.25">
      <c r="A443" t="s">
        <v>3230</v>
      </c>
      <c r="B443" t="s">
        <v>3229</v>
      </c>
      <c r="C443" t="s">
        <v>4133</v>
      </c>
    </row>
    <row r="444" spans="1:3" x14ac:dyDescent="0.25">
      <c r="A444" t="s">
        <v>3228</v>
      </c>
      <c r="B444" t="s">
        <v>3227</v>
      </c>
      <c r="C444" t="s">
        <v>4129</v>
      </c>
    </row>
    <row r="445" spans="1:3" x14ac:dyDescent="0.25">
      <c r="A445" t="s">
        <v>3226</v>
      </c>
      <c r="B445" t="s">
        <v>3225</v>
      </c>
      <c r="C445" t="s">
        <v>4129</v>
      </c>
    </row>
    <row r="446" spans="1:3" x14ac:dyDescent="0.25">
      <c r="A446" t="s">
        <v>3224</v>
      </c>
      <c r="B446" t="s">
        <v>3223</v>
      </c>
      <c r="C446" t="s">
        <v>4140</v>
      </c>
    </row>
    <row r="447" spans="1:3" x14ac:dyDescent="0.25">
      <c r="A447" t="s">
        <v>3222</v>
      </c>
      <c r="B447" t="s">
        <v>3221</v>
      </c>
      <c r="C447" t="s">
        <v>4150</v>
      </c>
    </row>
    <row r="448" spans="1:3" x14ac:dyDescent="0.25">
      <c r="A448" t="s">
        <v>3220</v>
      </c>
      <c r="B448" t="s">
        <v>3219</v>
      </c>
      <c r="C448" t="s">
        <v>4130</v>
      </c>
    </row>
    <row r="449" spans="1:3" x14ac:dyDescent="0.25">
      <c r="A449" t="s">
        <v>3218</v>
      </c>
      <c r="B449" t="s">
        <v>3217</v>
      </c>
      <c r="C449" t="s">
        <v>4129</v>
      </c>
    </row>
    <row r="450" spans="1:3" x14ac:dyDescent="0.25">
      <c r="A450" t="s">
        <v>3216</v>
      </c>
      <c r="B450" t="s">
        <v>3215</v>
      </c>
      <c r="C450" t="s">
        <v>4139</v>
      </c>
    </row>
    <row r="451" spans="1:3" x14ac:dyDescent="0.25">
      <c r="A451" t="s">
        <v>3214</v>
      </c>
      <c r="B451" t="s">
        <v>3213</v>
      </c>
      <c r="C451" t="s">
        <v>4128</v>
      </c>
    </row>
    <row r="452" spans="1:3" x14ac:dyDescent="0.25">
      <c r="A452" t="s">
        <v>3212</v>
      </c>
      <c r="B452" t="s">
        <v>3211</v>
      </c>
      <c r="C452" t="s">
        <v>4129</v>
      </c>
    </row>
    <row r="453" spans="1:3" x14ac:dyDescent="0.25">
      <c r="A453" t="s">
        <v>3210</v>
      </c>
      <c r="B453" t="s">
        <v>3209</v>
      </c>
      <c r="C453" t="s">
        <v>4140</v>
      </c>
    </row>
    <row r="454" spans="1:3" x14ac:dyDescent="0.25">
      <c r="A454" t="s">
        <v>3208</v>
      </c>
      <c r="B454" t="s">
        <v>3207</v>
      </c>
      <c r="C454" t="s">
        <v>4129</v>
      </c>
    </row>
    <row r="455" spans="1:3" x14ac:dyDescent="0.25">
      <c r="A455" t="s">
        <v>3206</v>
      </c>
      <c r="B455" t="s">
        <v>3205</v>
      </c>
      <c r="C455" t="s">
        <v>4151</v>
      </c>
    </row>
    <row r="456" spans="1:3" x14ac:dyDescent="0.25">
      <c r="A456" t="s">
        <v>3204</v>
      </c>
      <c r="B456" t="s">
        <v>3203</v>
      </c>
      <c r="C456" t="s">
        <v>4130</v>
      </c>
    </row>
    <row r="457" spans="1:3" x14ac:dyDescent="0.25">
      <c r="A457" t="s">
        <v>3202</v>
      </c>
      <c r="B457" t="s">
        <v>3201</v>
      </c>
      <c r="C457" t="s">
        <v>4130</v>
      </c>
    </row>
    <row r="458" spans="1:3" x14ac:dyDescent="0.25">
      <c r="A458" t="s">
        <v>3200</v>
      </c>
      <c r="B458" t="s">
        <v>3199</v>
      </c>
      <c r="C458" t="s">
        <v>4136</v>
      </c>
    </row>
    <row r="459" spans="1:3" x14ac:dyDescent="0.25">
      <c r="A459" t="s">
        <v>3198</v>
      </c>
      <c r="B459" t="s">
        <v>3197</v>
      </c>
      <c r="C459" t="s">
        <v>4149</v>
      </c>
    </row>
    <row r="460" spans="1:3" x14ac:dyDescent="0.25">
      <c r="A460" t="s">
        <v>3196</v>
      </c>
      <c r="B460" t="s">
        <v>3195</v>
      </c>
      <c r="C460" t="s">
        <v>4128</v>
      </c>
    </row>
    <row r="461" spans="1:3" x14ac:dyDescent="0.25">
      <c r="A461" t="s">
        <v>3194</v>
      </c>
      <c r="B461" t="s">
        <v>3193</v>
      </c>
      <c r="C461" t="s">
        <v>4140</v>
      </c>
    </row>
    <row r="462" spans="1:3" x14ac:dyDescent="0.25">
      <c r="A462" t="s">
        <v>3192</v>
      </c>
      <c r="B462" t="s">
        <v>3191</v>
      </c>
      <c r="C462" t="s">
        <v>4136</v>
      </c>
    </row>
    <row r="463" spans="1:3" x14ac:dyDescent="0.25">
      <c r="A463" t="s">
        <v>3190</v>
      </c>
      <c r="B463" t="s">
        <v>3189</v>
      </c>
      <c r="C463" t="s">
        <v>4132</v>
      </c>
    </row>
    <row r="464" spans="1:3" x14ac:dyDescent="0.25">
      <c r="A464" t="s">
        <v>3188</v>
      </c>
      <c r="B464" t="s">
        <v>3187</v>
      </c>
      <c r="C464" t="s">
        <v>4131</v>
      </c>
    </row>
    <row r="465" spans="1:3" x14ac:dyDescent="0.25">
      <c r="A465" t="s">
        <v>3186</v>
      </c>
      <c r="B465" t="s">
        <v>3185</v>
      </c>
      <c r="C465" t="s">
        <v>4140</v>
      </c>
    </row>
    <row r="466" spans="1:3" x14ac:dyDescent="0.25">
      <c r="A466" t="s">
        <v>3184</v>
      </c>
      <c r="B466" t="s">
        <v>3183</v>
      </c>
      <c r="C466" t="s">
        <v>4130</v>
      </c>
    </row>
    <row r="467" spans="1:3" x14ac:dyDescent="0.25">
      <c r="A467" t="s">
        <v>3182</v>
      </c>
      <c r="B467" t="s">
        <v>3181</v>
      </c>
      <c r="C467" t="s">
        <v>4129</v>
      </c>
    </row>
    <row r="468" spans="1:3" x14ac:dyDescent="0.25">
      <c r="A468" t="s">
        <v>3180</v>
      </c>
      <c r="B468" t="s">
        <v>3179</v>
      </c>
      <c r="C468" t="s">
        <v>4135</v>
      </c>
    </row>
    <row r="469" spans="1:3" x14ac:dyDescent="0.25">
      <c r="A469" t="s">
        <v>3178</v>
      </c>
      <c r="B469" t="s">
        <v>3177</v>
      </c>
      <c r="C469" t="s">
        <v>4135</v>
      </c>
    </row>
    <row r="470" spans="1:3" x14ac:dyDescent="0.25">
      <c r="A470" t="s">
        <v>3176</v>
      </c>
      <c r="B470" t="s">
        <v>3175</v>
      </c>
      <c r="C470" t="s">
        <v>4129</v>
      </c>
    </row>
    <row r="471" spans="1:3" x14ac:dyDescent="0.25">
      <c r="A471" t="s">
        <v>3174</v>
      </c>
      <c r="B471" t="s">
        <v>3173</v>
      </c>
      <c r="C471" t="s">
        <v>4151</v>
      </c>
    </row>
    <row r="472" spans="1:3" x14ac:dyDescent="0.25">
      <c r="A472" t="s">
        <v>3172</v>
      </c>
      <c r="B472" t="s">
        <v>3171</v>
      </c>
      <c r="C472" t="s">
        <v>4129</v>
      </c>
    </row>
    <row r="473" spans="1:3" x14ac:dyDescent="0.25">
      <c r="A473" t="s">
        <v>3170</v>
      </c>
      <c r="B473" t="s">
        <v>3169</v>
      </c>
      <c r="C473" t="s">
        <v>4136</v>
      </c>
    </row>
    <row r="474" spans="1:3" x14ac:dyDescent="0.25">
      <c r="A474" t="s">
        <v>3168</v>
      </c>
      <c r="B474" t="s">
        <v>3167</v>
      </c>
      <c r="C474" t="s">
        <v>4129</v>
      </c>
    </row>
    <row r="475" spans="1:3" x14ac:dyDescent="0.25">
      <c r="A475" t="s">
        <v>3166</v>
      </c>
      <c r="B475" t="s">
        <v>3165</v>
      </c>
      <c r="C475" t="s">
        <v>4146</v>
      </c>
    </row>
    <row r="476" spans="1:3" x14ac:dyDescent="0.25">
      <c r="A476" t="s">
        <v>3164</v>
      </c>
      <c r="B476" t="s">
        <v>3163</v>
      </c>
      <c r="C476" t="s">
        <v>4130</v>
      </c>
    </row>
    <row r="477" spans="1:3" x14ac:dyDescent="0.25">
      <c r="A477" t="s">
        <v>3162</v>
      </c>
      <c r="B477" t="s">
        <v>3161</v>
      </c>
      <c r="C477" t="s">
        <v>4129</v>
      </c>
    </row>
    <row r="478" spans="1:3" x14ac:dyDescent="0.25">
      <c r="A478" t="s">
        <v>3160</v>
      </c>
      <c r="B478" t="s">
        <v>3159</v>
      </c>
      <c r="C478" t="s">
        <v>4131</v>
      </c>
    </row>
    <row r="479" spans="1:3" x14ac:dyDescent="0.25">
      <c r="A479" t="s">
        <v>3158</v>
      </c>
      <c r="B479" t="s">
        <v>3157</v>
      </c>
      <c r="C479" t="s">
        <v>4136</v>
      </c>
    </row>
    <row r="480" spans="1:3" x14ac:dyDescent="0.25">
      <c r="A480" t="s">
        <v>3156</v>
      </c>
      <c r="B480" t="s">
        <v>3155</v>
      </c>
      <c r="C480" t="s">
        <v>4129</v>
      </c>
    </row>
    <row r="481" spans="1:3" x14ac:dyDescent="0.25">
      <c r="A481" t="s">
        <v>3154</v>
      </c>
      <c r="B481" t="s">
        <v>22</v>
      </c>
      <c r="C481" t="s">
        <v>4153</v>
      </c>
    </row>
    <row r="482" spans="1:3" x14ac:dyDescent="0.25">
      <c r="A482" t="s">
        <v>3153</v>
      </c>
      <c r="B482" t="s">
        <v>3152</v>
      </c>
      <c r="C482" t="s">
        <v>4135</v>
      </c>
    </row>
    <row r="483" spans="1:3" x14ac:dyDescent="0.25">
      <c r="A483" t="s">
        <v>3151</v>
      </c>
      <c r="B483" t="s">
        <v>3150</v>
      </c>
      <c r="C483" t="s">
        <v>4134</v>
      </c>
    </row>
    <row r="484" spans="1:3" x14ac:dyDescent="0.25">
      <c r="A484" t="s">
        <v>3149</v>
      </c>
      <c r="B484" t="s">
        <v>3148</v>
      </c>
      <c r="C484" t="s">
        <v>4147</v>
      </c>
    </row>
    <row r="485" spans="1:3" x14ac:dyDescent="0.25">
      <c r="A485" t="s">
        <v>3147</v>
      </c>
      <c r="B485" t="s">
        <v>3146</v>
      </c>
      <c r="C485" t="s">
        <v>4150</v>
      </c>
    </row>
    <row r="486" spans="1:3" x14ac:dyDescent="0.25">
      <c r="A486" t="s">
        <v>3145</v>
      </c>
      <c r="B486" t="s">
        <v>3144</v>
      </c>
      <c r="C486" t="s">
        <v>4138</v>
      </c>
    </row>
    <row r="487" spans="1:3" x14ac:dyDescent="0.25">
      <c r="A487" t="s">
        <v>3143</v>
      </c>
      <c r="B487" t="s">
        <v>3142</v>
      </c>
      <c r="C487" t="s">
        <v>4136</v>
      </c>
    </row>
    <row r="488" spans="1:3" x14ac:dyDescent="0.25">
      <c r="A488" t="s">
        <v>3141</v>
      </c>
      <c r="B488" t="s">
        <v>3140</v>
      </c>
      <c r="C488" t="s">
        <v>4130</v>
      </c>
    </row>
    <row r="489" spans="1:3" x14ac:dyDescent="0.25">
      <c r="A489" t="s">
        <v>3139</v>
      </c>
      <c r="B489" t="s">
        <v>3138</v>
      </c>
      <c r="C489" t="s">
        <v>4134</v>
      </c>
    </row>
    <row r="490" spans="1:3" x14ac:dyDescent="0.25">
      <c r="A490" t="s">
        <v>3137</v>
      </c>
      <c r="B490" t="s">
        <v>3136</v>
      </c>
      <c r="C490" t="s">
        <v>4129</v>
      </c>
    </row>
    <row r="491" spans="1:3" x14ac:dyDescent="0.25">
      <c r="A491" t="s">
        <v>3135</v>
      </c>
      <c r="B491" t="s">
        <v>3134</v>
      </c>
      <c r="C491" t="s">
        <v>4146</v>
      </c>
    </row>
    <row r="492" spans="1:3" x14ac:dyDescent="0.25">
      <c r="A492" t="s">
        <v>3133</v>
      </c>
      <c r="B492" t="s">
        <v>3132</v>
      </c>
      <c r="C492" t="s">
        <v>4138</v>
      </c>
    </row>
    <row r="493" spans="1:3" x14ac:dyDescent="0.25">
      <c r="A493" t="s">
        <v>3131</v>
      </c>
      <c r="B493" t="s">
        <v>3130</v>
      </c>
      <c r="C493" t="s">
        <v>4134</v>
      </c>
    </row>
    <row r="494" spans="1:3" x14ac:dyDescent="0.25">
      <c r="A494" t="s">
        <v>3129</v>
      </c>
      <c r="B494" t="s">
        <v>3128</v>
      </c>
      <c r="C494" t="s">
        <v>4129</v>
      </c>
    </row>
    <row r="495" spans="1:3" x14ac:dyDescent="0.25">
      <c r="A495" t="s">
        <v>3127</v>
      </c>
      <c r="B495" t="s">
        <v>3126</v>
      </c>
      <c r="C495" t="s">
        <v>4146</v>
      </c>
    </row>
    <row r="496" spans="1:3" x14ac:dyDescent="0.25">
      <c r="A496" t="s">
        <v>3125</v>
      </c>
      <c r="B496" t="s">
        <v>3124</v>
      </c>
      <c r="C496" t="s">
        <v>4144</v>
      </c>
    </row>
    <row r="497" spans="1:3" x14ac:dyDescent="0.25">
      <c r="A497" t="s">
        <v>3123</v>
      </c>
      <c r="B497" t="s">
        <v>3122</v>
      </c>
      <c r="C497" t="s">
        <v>4136</v>
      </c>
    </row>
    <row r="498" spans="1:3" x14ac:dyDescent="0.25">
      <c r="A498" t="s">
        <v>3121</v>
      </c>
      <c r="B498" t="s">
        <v>3120</v>
      </c>
      <c r="C498" t="s">
        <v>4129</v>
      </c>
    </row>
    <row r="499" spans="1:3" x14ac:dyDescent="0.25">
      <c r="A499" t="s">
        <v>3119</v>
      </c>
      <c r="B499" t="s">
        <v>3118</v>
      </c>
      <c r="C499" t="s">
        <v>4129</v>
      </c>
    </row>
    <row r="500" spans="1:3" x14ac:dyDescent="0.25">
      <c r="A500" t="s">
        <v>3117</v>
      </c>
      <c r="B500" t="s">
        <v>3116</v>
      </c>
      <c r="C500" t="s">
        <v>4129</v>
      </c>
    </row>
    <row r="501" spans="1:3" x14ac:dyDescent="0.25">
      <c r="A501" t="s">
        <v>3115</v>
      </c>
      <c r="B501" t="s">
        <v>3114</v>
      </c>
      <c r="C501" t="s">
        <v>4129</v>
      </c>
    </row>
    <row r="502" spans="1:3" x14ac:dyDescent="0.25">
      <c r="A502" t="s">
        <v>3113</v>
      </c>
      <c r="B502" t="s">
        <v>3112</v>
      </c>
      <c r="C502" t="s">
        <v>4129</v>
      </c>
    </row>
    <row r="503" spans="1:3" x14ac:dyDescent="0.25">
      <c r="A503" t="s">
        <v>3111</v>
      </c>
      <c r="B503" t="s">
        <v>3110</v>
      </c>
      <c r="C503" t="s">
        <v>4129</v>
      </c>
    </row>
    <row r="504" spans="1:3" x14ac:dyDescent="0.25">
      <c r="A504" t="s">
        <v>3109</v>
      </c>
      <c r="B504" t="s">
        <v>3108</v>
      </c>
      <c r="C504" t="s">
        <v>4129</v>
      </c>
    </row>
    <row r="505" spans="1:3" x14ac:dyDescent="0.25">
      <c r="A505" t="s">
        <v>3107</v>
      </c>
      <c r="B505" t="s">
        <v>3106</v>
      </c>
      <c r="C505" t="s">
        <v>4129</v>
      </c>
    </row>
    <row r="506" spans="1:3" x14ac:dyDescent="0.25">
      <c r="A506" t="s">
        <v>3105</v>
      </c>
      <c r="B506" t="s">
        <v>3104</v>
      </c>
      <c r="C506" t="s">
        <v>4129</v>
      </c>
    </row>
    <row r="507" spans="1:3" x14ac:dyDescent="0.25">
      <c r="A507" t="s">
        <v>3103</v>
      </c>
      <c r="B507" t="s">
        <v>3102</v>
      </c>
      <c r="C507" t="s">
        <v>4135</v>
      </c>
    </row>
    <row r="508" spans="1:3" x14ac:dyDescent="0.25">
      <c r="A508" t="s">
        <v>3101</v>
      </c>
      <c r="B508" t="s">
        <v>3100</v>
      </c>
      <c r="C508" t="s">
        <v>4129</v>
      </c>
    </row>
    <row r="509" spans="1:3" x14ac:dyDescent="0.25">
      <c r="A509" t="s">
        <v>3099</v>
      </c>
      <c r="B509" t="s">
        <v>3098</v>
      </c>
      <c r="C509" t="s">
        <v>4129</v>
      </c>
    </row>
    <row r="510" spans="1:3" x14ac:dyDescent="0.25">
      <c r="A510" t="s">
        <v>3097</v>
      </c>
      <c r="B510" t="s">
        <v>3096</v>
      </c>
      <c r="C510" t="s">
        <v>4138</v>
      </c>
    </row>
    <row r="511" spans="1:3" x14ac:dyDescent="0.25">
      <c r="A511" t="s">
        <v>3095</v>
      </c>
      <c r="B511" t="s">
        <v>3094</v>
      </c>
      <c r="C511" t="s">
        <v>4130</v>
      </c>
    </row>
    <row r="512" spans="1:3" x14ac:dyDescent="0.25">
      <c r="A512" t="s">
        <v>3093</v>
      </c>
      <c r="B512" t="s">
        <v>3092</v>
      </c>
      <c r="C512" t="s">
        <v>4128</v>
      </c>
    </row>
    <row r="513" spans="1:3" x14ac:dyDescent="0.25">
      <c r="A513" t="s">
        <v>3091</v>
      </c>
      <c r="B513" t="s">
        <v>3090</v>
      </c>
      <c r="C513" t="s">
        <v>4138</v>
      </c>
    </row>
    <row r="514" spans="1:3" x14ac:dyDescent="0.25">
      <c r="A514" t="s">
        <v>3089</v>
      </c>
      <c r="B514" t="s">
        <v>3088</v>
      </c>
      <c r="C514" t="s">
        <v>4138</v>
      </c>
    </row>
    <row r="515" spans="1:3" x14ac:dyDescent="0.25">
      <c r="A515" t="s">
        <v>3087</v>
      </c>
      <c r="B515" t="s">
        <v>3086</v>
      </c>
      <c r="C515" t="s">
        <v>4131</v>
      </c>
    </row>
    <row r="516" spans="1:3" x14ac:dyDescent="0.25">
      <c r="A516" t="s">
        <v>3085</v>
      </c>
      <c r="B516" t="s">
        <v>3084</v>
      </c>
      <c r="C516" t="s">
        <v>4130</v>
      </c>
    </row>
    <row r="517" spans="1:3" x14ac:dyDescent="0.25">
      <c r="A517" t="s">
        <v>3083</v>
      </c>
      <c r="B517" t="s">
        <v>3082</v>
      </c>
      <c r="C517" t="s">
        <v>4129</v>
      </c>
    </row>
    <row r="518" spans="1:3" x14ac:dyDescent="0.25">
      <c r="A518" t="s">
        <v>3081</v>
      </c>
      <c r="B518" t="s">
        <v>3080</v>
      </c>
      <c r="C518" t="s">
        <v>4129</v>
      </c>
    </row>
    <row r="519" spans="1:3" x14ac:dyDescent="0.25">
      <c r="A519" t="s">
        <v>3079</v>
      </c>
      <c r="B519" t="s">
        <v>3078</v>
      </c>
      <c r="C519" t="s">
        <v>4129</v>
      </c>
    </row>
    <row r="520" spans="1:3" x14ac:dyDescent="0.25">
      <c r="A520" t="s">
        <v>3077</v>
      </c>
      <c r="B520" t="s">
        <v>3076</v>
      </c>
      <c r="C520" t="s">
        <v>4133</v>
      </c>
    </row>
    <row r="521" spans="1:3" x14ac:dyDescent="0.25">
      <c r="A521" t="s">
        <v>3075</v>
      </c>
      <c r="B521" t="s">
        <v>3074</v>
      </c>
      <c r="C521" t="s">
        <v>4140</v>
      </c>
    </row>
    <row r="522" spans="1:3" x14ac:dyDescent="0.25">
      <c r="A522" t="s">
        <v>3073</v>
      </c>
      <c r="B522" t="s">
        <v>3072</v>
      </c>
      <c r="C522" t="s">
        <v>4132</v>
      </c>
    </row>
    <row r="523" spans="1:3" x14ac:dyDescent="0.25">
      <c r="A523" t="s">
        <v>3071</v>
      </c>
      <c r="B523" t="s">
        <v>3070</v>
      </c>
      <c r="C523" t="s">
        <v>4140</v>
      </c>
    </row>
    <row r="524" spans="1:3" x14ac:dyDescent="0.25">
      <c r="A524" t="s">
        <v>3069</v>
      </c>
      <c r="B524" t="s">
        <v>3068</v>
      </c>
      <c r="C524" t="s">
        <v>4145</v>
      </c>
    </row>
    <row r="525" spans="1:3" x14ac:dyDescent="0.25">
      <c r="A525" t="s">
        <v>3067</v>
      </c>
      <c r="B525" t="s">
        <v>3066</v>
      </c>
      <c r="C525" t="s">
        <v>4134</v>
      </c>
    </row>
    <row r="526" spans="1:3" x14ac:dyDescent="0.25">
      <c r="A526" t="s">
        <v>3065</v>
      </c>
      <c r="B526" t="s">
        <v>3064</v>
      </c>
      <c r="C526" t="s">
        <v>4129</v>
      </c>
    </row>
    <row r="527" spans="1:3" x14ac:dyDescent="0.25">
      <c r="A527" t="s">
        <v>3063</v>
      </c>
      <c r="B527" t="s">
        <v>3062</v>
      </c>
      <c r="C527" t="s">
        <v>4129</v>
      </c>
    </row>
    <row r="528" spans="1:3" x14ac:dyDescent="0.25">
      <c r="A528" t="s">
        <v>3061</v>
      </c>
      <c r="B528" t="s">
        <v>3060</v>
      </c>
      <c r="C528" t="s">
        <v>4129</v>
      </c>
    </row>
    <row r="529" spans="1:3" x14ac:dyDescent="0.25">
      <c r="A529" t="s">
        <v>3059</v>
      </c>
      <c r="B529" t="s">
        <v>3058</v>
      </c>
      <c r="C529" t="s">
        <v>4136</v>
      </c>
    </row>
    <row r="530" spans="1:3" x14ac:dyDescent="0.25">
      <c r="A530" t="s">
        <v>3057</v>
      </c>
      <c r="B530" t="s">
        <v>3056</v>
      </c>
      <c r="C530" t="s">
        <v>4131</v>
      </c>
    </row>
    <row r="531" spans="1:3" x14ac:dyDescent="0.25">
      <c r="A531" t="s">
        <v>3055</v>
      </c>
      <c r="B531" t="s">
        <v>3054</v>
      </c>
      <c r="C531" t="s">
        <v>4131</v>
      </c>
    </row>
    <row r="532" spans="1:3" x14ac:dyDescent="0.25">
      <c r="A532" t="s">
        <v>3053</v>
      </c>
      <c r="B532" t="s">
        <v>3052</v>
      </c>
      <c r="C532" t="s">
        <v>4148</v>
      </c>
    </row>
    <row r="533" spans="1:3" x14ac:dyDescent="0.25">
      <c r="A533" t="s">
        <v>3051</v>
      </c>
      <c r="B533" t="s">
        <v>3050</v>
      </c>
      <c r="C533" t="s">
        <v>4129</v>
      </c>
    </row>
    <row r="534" spans="1:3" x14ac:dyDescent="0.25">
      <c r="A534" t="s">
        <v>3049</v>
      </c>
      <c r="B534" t="s">
        <v>3048</v>
      </c>
      <c r="C534" t="s">
        <v>4136</v>
      </c>
    </row>
    <row r="535" spans="1:3" x14ac:dyDescent="0.25">
      <c r="A535" t="s">
        <v>3047</v>
      </c>
      <c r="B535" t="s">
        <v>3046</v>
      </c>
      <c r="C535" t="s">
        <v>4129</v>
      </c>
    </row>
    <row r="536" spans="1:3" x14ac:dyDescent="0.25">
      <c r="A536" t="s">
        <v>3045</v>
      </c>
      <c r="B536" t="s">
        <v>5</v>
      </c>
      <c r="C536" t="s">
        <v>4140</v>
      </c>
    </row>
    <row r="537" spans="1:3" x14ac:dyDescent="0.25">
      <c r="A537" t="s">
        <v>3044</v>
      </c>
      <c r="B537" t="s">
        <v>3043</v>
      </c>
      <c r="C537" t="s">
        <v>4129</v>
      </c>
    </row>
    <row r="538" spans="1:3" x14ac:dyDescent="0.25">
      <c r="A538" t="s">
        <v>3042</v>
      </c>
      <c r="B538" t="s">
        <v>3041</v>
      </c>
      <c r="C538" t="s">
        <v>4129</v>
      </c>
    </row>
    <row r="539" spans="1:3" x14ac:dyDescent="0.25">
      <c r="A539" t="s">
        <v>3040</v>
      </c>
      <c r="B539" t="s">
        <v>3039</v>
      </c>
      <c r="C539" t="s">
        <v>4134</v>
      </c>
    </row>
    <row r="540" spans="1:3" x14ac:dyDescent="0.25">
      <c r="A540" t="s">
        <v>3038</v>
      </c>
      <c r="B540" t="s">
        <v>3037</v>
      </c>
      <c r="C540" t="s">
        <v>4129</v>
      </c>
    </row>
    <row r="541" spans="1:3" x14ac:dyDescent="0.25">
      <c r="A541" t="s">
        <v>3036</v>
      </c>
      <c r="B541" t="s">
        <v>3035</v>
      </c>
      <c r="C541" t="s">
        <v>4145</v>
      </c>
    </row>
    <row r="542" spans="1:3" x14ac:dyDescent="0.25">
      <c r="A542" t="s">
        <v>3034</v>
      </c>
      <c r="B542" t="s">
        <v>3033</v>
      </c>
      <c r="C542" t="s">
        <v>4129</v>
      </c>
    </row>
    <row r="543" spans="1:3" x14ac:dyDescent="0.25">
      <c r="A543" t="s">
        <v>3032</v>
      </c>
      <c r="B543" t="s">
        <v>3031</v>
      </c>
      <c r="C543" t="s">
        <v>4138</v>
      </c>
    </row>
    <row r="544" spans="1:3" x14ac:dyDescent="0.25">
      <c r="A544" t="s">
        <v>3030</v>
      </c>
      <c r="B544" t="s">
        <v>3029</v>
      </c>
      <c r="C544" t="s">
        <v>4143</v>
      </c>
    </row>
    <row r="545" spans="1:3" x14ac:dyDescent="0.25">
      <c r="A545" t="s">
        <v>3028</v>
      </c>
      <c r="B545" t="s">
        <v>3027</v>
      </c>
      <c r="C545" t="s">
        <v>4129</v>
      </c>
    </row>
    <row r="546" spans="1:3" x14ac:dyDescent="0.25">
      <c r="A546" t="s">
        <v>3026</v>
      </c>
      <c r="B546" t="s">
        <v>3025</v>
      </c>
      <c r="C546" t="s">
        <v>4129</v>
      </c>
    </row>
    <row r="547" spans="1:3" x14ac:dyDescent="0.25">
      <c r="A547" t="s">
        <v>3024</v>
      </c>
      <c r="B547" t="s">
        <v>3023</v>
      </c>
      <c r="C547" t="s">
        <v>4144</v>
      </c>
    </row>
    <row r="548" spans="1:3" x14ac:dyDescent="0.25">
      <c r="A548" t="s">
        <v>3022</v>
      </c>
      <c r="B548" t="s">
        <v>3021</v>
      </c>
      <c r="C548" t="s">
        <v>4134</v>
      </c>
    </row>
    <row r="549" spans="1:3" x14ac:dyDescent="0.25">
      <c r="A549" t="s">
        <v>3020</v>
      </c>
      <c r="B549" t="s">
        <v>3019</v>
      </c>
      <c r="C549" t="s">
        <v>4144</v>
      </c>
    </row>
    <row r="550" spans="1:3" x14ac:dyDescent="0.25">
      <c r="A550" t="s">
        <v>3018</v>
      </c>
      <c r="B550" t="s">
        <v>3017</v>
      </c>
      <c r="C550" t="s">
        <v>4129</v>
      </c>
    </row>
    <row r="551" spans="1:3" x14ac:dyDescent="0.25">
      <c r="A551" t="s">
        <v>3016</v>
      </c>
      <c r="B551" t="s">
        <v>3015</v>
      </c>
      <c r="C551" t="s">
        <v>4141</v>
      </c>
    </row>
    <row r="552" spans="1:3" x14ac:dyDescent="0.25">
      <c r="A552" t="s">
        <v>3014</v>
      </c>
      <c r="B552" t="s">
        <v>3013</v>
      </c>
      <c r="C552" t="s">
        <v>4129</v>
      </c>
    </row>
    <row r="553" spans="1:3" x14ac:dyDescent="0.25">
      <c r="A553" t="s">
        <v>3012</v>
      </c>
      <c r="B553" t="s">
        <v>3011</v>
      </c>
      <c r="C553" t="s">
        <v>4129</v>
      </c>
    </row>
    <row r="554" spans="1:3" x14ac:dyDescent="0.25">
      <c r="A554" t="s">
        <v>3010</v>
      </c>
      <c r="B554" t="s">
        <v>3009</v>
      </c>
      <c r="C554" t="s">
        <v>4129</v>
      </c>
    </row>
    <row r="555" spans="1:3" x14ac:dyDescent="0.25">
      <c r="A555" t="s">
        <v>3008</v>
      </c>
      <c r="B555" t="s">
        <v>3007</v>
      </c>
      <c r="C555" t="s">
        <v>4129</v>
      </c>
    </row>
    <row r="556" spans="1:3" x14ac:dyDescent="0.25">
      <c r="A556" t="s">
        <v>3006</v>
      </c>
      <c r="B556" t="s">
        <v>3005</v>
      </c>
      <c r="C556" t="s">
        <v>4134</v>
      </c>
    </row>
    <row r="557" spans="1:3" x14ac:dyDescent="0.25">
      <c r="A557" t="s">
        <v>3004</v>
      </c>
      <c r="B557" t="s">
        <v>3003</v>
      </c>
      <c r="C557" t="s">
        <v>4133</v>
      </c>
    </row>
    <row r="558" spans="1:3" x14ac:dyDescent="0.25">
      <c r="A558" t="s">
        <v>3002</v>
      </c>
      <c r="B558" t="s">
        <v>3001</v>
      </c>
      <c r="C558" t="s">
        <v>4133</v>
      </c>
    </row>
    <row r="559" spans="1:3" x14ac:dyDescent="0.25">
      <c r="A559" t="s">
        <v>3000</v>
      </c>
      <c r="B559" t="s">
        <v>2999</v>
      </c>
      <c r="C559" t="s">
        <v>4133</v>
      </c>
    </row>
    <row r="560" spans="1:3" x14ac:dyDescent="0.25">
      <c r="A560" t="s">
        <v>2998</v>
      </c>
      <c r="B560" t="s">
        <v>2997</v>
      </c>
      <c r="C560" t="s">
        <v>4129</v>
      </c>
    </row>
    <row r="561" spans="1:3" x14ac:dyDescent="0.25">
      <c r="A561" t="s">
        <v>2996</v>
      </c>
      <c r="B561" t="s">
        <v>2995</v>
      </c>
      <c r="C561" t="s">
        <v>4129</v>
      </c>
    </row>
    <row r="562" spans="1:3" x14ac:dyDescent="0.25">
      <c r="A562" t="s">
        <v>2994</v>
      </c>
      <c r="B562" t="s">
        <v>2993</v>
      </c>
      <c r="C562" t="s">
        <v>4129</v>
      </c>
    </row>
    <row r="563" spans="1:3" x14ac:dyDescent="0.25">
      <c r="A563" t="s">
        <v>2992</v>
      </c>
      <c r="B563" t="s">
        <v>2991</v>
      </c>
      <c r="C563" t="s">
        <v>4129</v>
      </c>
    </row>
    <row r="564" spans="1:3" x14ac:dyDescent="0.25">
      <c r="A564" t="s">
        <v>2990</v>
      </c>
      <c r="B564" t="s">
        <v>2989</v>
      </c>
      <c r="C564" t="s">
        <v>4146</v>
      </c>
    </row>
    <row r="565" spans="1:3" x14ac:dyDescent="0.25">
      <c r="A565" t="s">
        <v>2988</v>
      </c>
      <c r="B565" t="s">
        <v>2987</v>
      </c>
      <c r="C565" t="s">
        <v>4154</v>
      </c>
    </row>
    <row r="566" spans="1:3" x14ac:dyDescent="0.25">
      <c r="A566" t="s">
        <v>2986</v>
      </c>
      <c r="B566" t="s">
        <v>2985</v>
      </c>
      <c r="C566" t="s">
        <v>4138</v>
      </c>
    </row>
    <row r="567" spans="1:3" x14ac:dyDescent="0.25">
      <c r="A567" t="s">
        <v>2984</v>
      </c>
      <c r="B567" t="s">
        <v>2983</v>
      </c>
      <c r="C567" t="s">
        <v>4140</v>
      </c>
    </row>
    <row r="568" spans="1:3" x14ac:dyDescent="0.25">
      <c r="A568" t="s">
        <v>2982</v>
      </c>
      <c r="B568" t="s">
        <v>2981</v>
      </c>
      <c r="C568" t="s">
        <v>4129</v>
      </c>
    </row>
    <row r="569" spans="1:3" x14ac:dyDescent="0.25">
      <c r="A569" t="s">
        <v>2980</v>
      </c>
      <c r="B569" t="s">
        <v>2979</v>
      </c>
      <c r="C569" t="s">
        <v>4132</v>
      </c>
    </row>
    <row r="570" spans="1:3" x14ac:dyDescent="0.25">
      <c r="A570" t="s">
        <v>2978</v>
      </c>
      <c r="B570" t="s">
        <v>2977</v>
      </c>
      <c r="C570" t="s">
        <v>4132</v>
      </c>
    </row>
    <row r="571" spans="1:3" x14ac:dyDescent="0.25">
      <c r="A571" t="s">
        <v>2976</v>
      </c>
      <c r="B571" t="s">
        <v>2975</v>
      </c>
      <c r="C571" t="s">
        <v>4129</v>
      </c>
    </row>
    <row r="572" spans="1:3" x14ac:dyDescent="0.25">
      <c r="A572" t="s">
        <v>2974</v>
      </c>
      <c r="B572" t="s">
        <v>2973</v>
      </c>
      <c r="C572" t="s">
        <v>4136</v>
      </c>
    </row>
    <row r="573" spans="1:3" x14ac:dyDescent="0.25">
      <c r="A573" t="s">
        <v>2972</v>
      </c>
      <c r="B573" t="s">
        <v>2971</v>
      </c>
      <c r="C573" t="s">
        <v>4131</v>
      </c>
    </row>
    <row r="574" spans="1:3" x14ac:dyDescent="0.25">
      <c r="A574" t="s">
        <v>2970</v>
      </c>
      <c r="B574" t="s">
        <v>2969</v>
      </c>
      <c r="C574" t="s">
        <v>4142</v>
      </c>
    </row>
    <row r="575" spans="1:3" x14ac:dyDescent="0.25">
      <c r="A575" t="s">
        <v>2968</v>
      </c>
      <c r="B575" t="s">
        <v>2967</v>
      </c>
      <c r="C575" t="s">
        <v>4129</v>
      </c>
    </row>
    <row r="576" spans="1:3" x14ac:dyDescent="0.25">
      <c r="A576" t="s">
        <v>4125</v>
      </c>
      <c r="B576" t="s">
        <v>4126</v>
      </c>
      <c r="C576" t="s">
        <v>4132</v>
      </c>
    </row>
    <row r="577" spans="1:3" x14ac:dyDescent="0.25">
      <c r="A577" t="s">
        <v>2966</v>
      </c>
      <c r="B577" t="s">
        <v>2965</v>
      </c>
      <c r="C577" t="s">
        <v>4135</v>
      </c>
    </row>
    <row r="578" spans="1:3" x14ac:dyDescent="0.25">
      <c r="A578" t="s">
        <v>2964</v>
      </c>
      <c r="B578" t="s">
        <v>2963</v>
      </c>
      <c r="C578" t="s">
        <v>4135</v>
      </c>
    </row>
    <row r="579" spans="1:3" x14ac:dyDescent="0.25">
      <c r="A579" t="s">
        <v>2962</v>
      </c>
      <c r="B579" t="s">
        <v>2961</v>
      </c>
      <c r="C579" t="s">
        <v>4140</v>
      </c>
    </row>
    <row r="580" spans="1:3" x14ac:dyDescent="0.25">
      <c r="A580" t="s">
        <v>2960</v>
      </c>
      <c r="B580" t="s">
        <v>2959</v>
      </c>
      <c r="C580" t="s">
        <v>4146</v>
      </c>
    </row>
    <row r="581" spans="1:3" x14ac:dyDescent="0.25">
      <c r="A581" t="s">
        <v>2958</v>
      </c>
      <c r="B581" t="s">
        <v>2957</v>
      </c>
      <c r="C581" t="s">
        <v>4130</v>
      </c>
    </row>
    <row r="582" spans="1:3" x14ac:dyDescent="0.25">
      <c r="A582" t="s">
        <v>2956</v>
      </c>
      <c r="B582" t="s">
        <v>2955</v>
      </c>
      <c r="C582" t="s">
        <v>4129</v>
      </c>
    </row>
    <row r="583" spans="1:3" x14ac:dyDescent="0.25">
      <c r="A583" t="s">
        <v>2954</v>
      </c>
      <c r="B583" t="s">
        <v>2953</v>
      </c>
      <c r="C583" t="s">
        <v>4129</v>
      </c>
    </row>
    <row r="584" spans="1:3" x14ac:dyDescent="0.25">
      <c r="A584" t="s">
        <v>2952</v>
      </c>
      <c r="B584" t="s">
        <v>2951</v>
      </c>
      <c r="C584" t="s">
        <v>4132</v>
      </c>
    </row>
    <row r="585" spans="1:3" x14ac:dyDescent="0.25">
      <c r="A585" t="s">
        <v>2950</v>
      </c>
      <c r="B585" t="s">
        <v>2949</v>
      </c>
      <c r="C585" t="s">
        <v>4132</v>
      </c>
    </row>
    <row r="586" spans="1:3" x14ac:dyDescent="0.25">
      <c r="A586" t="s">
        <v>2948</v>
      </c>
      <c r="B586" t="s">
        <v>2947</v>
      </c>
      <c r="C586" t="s">
        <v>4132</v>
      </c>
    </row>
    <row r="587" spans="1:3" x14ac:dyDescent="0.25">
      <c r="A587" t="s">
        <v>2946</v>
      </c>
      <c r="B587" t="s">
        <v>2945</v>
      </c>
      <c r="C587" t="s">
        <v>4132</v>
      </c>
    </row>
    <row r="588" spans="1:3" x14ac:dyDescent="0.25">
      <c r="A588" t="s">
        <v>2944</v>
      </c>
      <c r="B588" t="s">
        <v>2943</v>
      </c>
      <c r="C588" t="s">
        <v>4128</v>
      </c>
    </row>
    <row r="589" spans="1:3" x14ac:dyDescent="0.25">
      <c r="A589" t="s">
        <v>2942</v>
      </c>
      <c r="B589" t="s">
        <v>2941</v>
      </c>
      <c r="C589" t="s">
        <v>4138</v>
      </c>
    </row>
    <row r="590" spans="1:3" x14ac:dyDescent="0.25">
      <c r="A590" t="s">
        <v>2940</v>
      </c>
      <c r="B590" t="s">
        <v>2939</v>
      </c>
      <c r="C590" t="s">
        <v>4146</v>
      </c>
    </row>
    <row r="591" spans="1:3" x14ac:dyDescent="0.25">
      <c r="A591" t="s">
        <v>2938</v>
      </c>
      <c r="B591" t="s">
        <v>10</v>
      </c>
      <c r="C591" t="s">
        <v>4138</v>
      </c>
    </row>
    <row r="592" spans="1:3" x14ac:dyDescent="0.25">
      <c r="A592" t="s">
        <v>2937</v>
      </c>
      <c r="B592" t="s">
        <v>2936</v>
      </c>
      <c r="C592" t="s">
        <v>4138</v>
      </c>
    </row>
    <row r="593" spans="1:3" x14ac:dyDescent="0.25">
      <c r="A593" t="s">
        <v>2935</v>
      </c>
      <c r="B593" t="s">
        <v>2934</v>
      </c>
      <c r="C593" t="s">
        <v>4129</v>
      </c>
    </row>
    <row r="594" spans="1:3" x14ac:dyDescent="0.25">
      <c r="A594" t="s">
        <v>2933</v>
      </c>
      <c r="B594" t="s">
        <v>2932</v>
      </c>
      <c r="C594" t="s">
        <v>4129</v>
      </c>
    </row>
    <row r="595" spans="1:3" x14ac:dyDescent="0.25">
      <c r="A595" t="s">
        <v>2931</v>
      </c>
      <c r="B595" t="s">
        <v>2930</v>
      </c>
      <c r="C595" t="s">
        <v>4128</v>
      </c>
    </row>
    <row r="596" spans="1:3" x14ac:dyDescent="0.25">
      <c r="A596" t="s">
        <v>2929</v>
      </c>
      <c r="B596" t="s">
        <v>2928</v>
      </c>
      <c r="C596" t="s">
        <v>4139</v>
      </c>
    </row>
    <row r="597" spans="1:3" x14ac:dyDescent="0.25">
      <c r="A597" t="s">
        <v>2927</v>
      </c>
      <c r="B597" t="s">
        <v>2926</v>
      </c>
      <c r="C597" t="s">
        <v>4151</v>
      </c>
    </row>
    <row r="598" spans="1:3" x14ac:dyDescent="0.25">
      <c r="A598" t="s">
        <v>2925</v>
      </c>
      <c r="B598" t="s">
        <v>2924</v>
      </c>
      <c r="C598" t="s">
        <v>4144</v>
      </c>
    </row>
    <row r="599" spans="1:3" x14ac:dyDescent="0.25">
      <c r="A599" t="s">
        <v>2923</v>
      </c>
      <c r="B599" t="s">
        <v>2922</v>
      </c>
      <c r="C599" t="s">
        <v>4138</v>
      </c>
    </row>
    <row r="600" spans="1:3" x14ac:dyDescent="0.25">
      <c r="A600" t="s">
        <v>2921</v>
      </c>
      <c r="B600" t="s">
        <v>2920</v>
      </c>
      <c r="C600" t="s">
        <v>4154</v>
      </c>
    </row>
    <row r="601" spans="1:3" x14ac:dyDescent="0.25">
      <c r="A601" t="s">
        <v>2919</v>
      </c>
      <c r="B601" t="s">
        <v>2918</v>
      </c>
      <c r="C601" t="s">
        <v>4128</v>
      </c>
    </row>
    <row r="602" spans="1:3" x14ac:dyDescent="0.25">
      <c r="A602" t="s">
        <v>2917</v>
      </c>
      <c r="B602" t="s">
        <v>2916</v>
      </c>
      <c r="C602" t="s">
        <v>4129</v>
      </c>
    </row>
    <row r="603" spans="1:3" x14ac:dyDescent="0.25">
      <c r="A603" t="s">
        <v>2915</v>
      </c>
      <c r="B603" t="s">
        <v>2914</v>
      </c>
      <c r="C603" t="s">
        <v>4129</v>
      </c>
    </row>
    <row r="604" spans="1:3" x14ac:dyDescent="0.25">
      <c r="A604" t="s">
        <v>2913</v>
      </c>
      <c r="B604" t="s">
        <v>2912</v>
      </c>
      <c r="C604" t="s">
        <v>4139</v>
      </c>
    </row>
    <row r="605" spans="1:3" x14ac:dyDescent="0.25">
      <c r="A605" t="s">
        <v>2911</v>
      </c>
      <c r="B605" t="s">
        <v>2910</v>
      </c>
      <c r="C605" t="s">
        <v>4129</v>
      </c>
    </row>
    <row r="606" spans="1:3" x14ac:dyDescent="0.25">
      <c r="A606" t="s">
        <v>2909</v>
      </c>
      <c r="B606" t="s">
        <v>2908</v>
      </c>
      <c r="C606" t="s">
        <v>4131</v>
      </c>
    </row>
    <row r="607" spans="1:3" x14ac:dyDescent="0.25">
      <c r="A607" t="s">
        <v>2907</v>
      </c>
      <c r="B607" t="s">
        <v>2906</v>
      </c>
      <c r="C607" t="s">
        <v>4129</v>
      </c>
    </row>
    <row r="608" spans="1:3" x14ac:dyDescent="0.25">
      <c r="A608" t="s">
        <v>2905</v>
      </c>
      <c r="B608" t="s">
        <v>2904</v>
      </c>
      <c r="C608" t="s">
        <v>4129</v>
      </c>
    </row>
    <row r="609" spans="1:3" x14ac:dyDescent="0.25">
      <c r="A609" t="s">
        <v>2903</v>
      </c>
      <c r="B609" t="s">
        <v>2902</v>
      </c>
      <c r="C609" t="s">
        <v>4129</v>
      </c>
    </row>
    <row r="610" spans="1:3" x14ac:dyDescent="0.25">
      <c r="A610" t="s">
        <v>2901</v>
      </c>
      <c r="B610" t="s">
        <v>2900</v>
      </c>
      <c r="C610" t="s">
        <v>4136</v>
      </c>
    </row>
    <row r="611" spans="1:3" x14ac:dyDescent="0.25">
      <c r="A611" t="s">
        <v>2899</v>
      </c>
      <c r="B611" t="s">
        <v>2898</v>
      </c>
      <c r="C611" t="s">
        <v>4136</v>
      </c>
    </row>
    <row r="612" spans="1:3" x14ac:dyDescent="0.25">
      <c r="A612" t="s">
        <v>2897</v>
      </c>
      <c r="B612" t="s">
        <v>2896</v>
      </c>
      <c r="C612" t="s">
        <v>4134</v>
      </c>
    </row>
    <row r="613" spans="1:3" x14ac:dyDescent="0.25">
      <c r="A613" t="s">
        <v>2895</v>
      </c>
      <c r="B613" t="s">
        <v>2894</v>
      </c>
      <c r="C613" t="s">
        <v>4138</v>
      </c>
    </row>
    <row r="614" spans="1:3" x14ac:dyDescent="0.25">
      <c r="A614" t="s">
        <v>2893</v>
      </c>
      <c r="B614" t="s">
        <v>2892</v>
      </c>
      <c r="C614" t="s">
        <v>4134</v>
      </c>
    </row>
    <row r="615" spans="1:3" x14ac:dyDescent="0.25">
      <c r="A615" t="s">
        <v>2891</v>
      </c>
      <c r="B615" t="s">
        <v>2890</v>
      </c>
      <c r="C615" t="s">
        <v>4140</v>
      </c>
    </row>
    <row r="616" spans="1:3" x14ac:dyDescent="0.25">
      <c r="A616" t="s">
        <v>2889</v>
      </c>
      <c r="B616" t="s">
        <v>2888</v>
      </c>
      <c r="C616" t="s">
        <v>4129</v>
      </c>
    </row>
    <row r="617" spans="1:3" x14ac:dyDescent="0.25">
      <c r="A617" t="s">
        <v>2887</v>
      </c>
      <c r="B617" t="s">
        <v>2886</v>
      </c>
      <c r="C617" t="s">
        <v>4132</v>
      </c>
    </row>
    <row r="618" spans="1:3" x14ac:dyDescent="0.25">
      <c r="A618" t="s">
        <v>2885</v>
      </c>
      <c r="B618" t="s">
        <v>2884</v>
      </c>
      <c r="C618" t="s">
        <v>4140</v>
      </c>
    </row>
    <row r="619" spans="1:3" x14ac:dyDescent="0.25">
      <c r="A619" t="s">
        <v>2883</v>
      </c>
      <c r="B619" t="s">
        <v>2882</v>
      </c>
      <c r="C619" t="s">
        <v>4134</v>
      </c>
    </row>
    <row r="620" spans="1:3" x14ac:dyDescent="0.25">
      <c r="A620" t="s">
        <v>2881</v>
      </c>
      <c r="B620" t="s">
        <v>2880</v>
      </c>
      <c r="C620" t="s">
        <v>4135</v>
      </c>
    </row>
    <row r="621" spans="1:3" x14ac:dyDescent="0.25">
      <c r="A621" t="s">
        <v>2879</v>
      </c>
      <c r="B621" t="s">
        <v>2878</v>
      </c>
      <c r="C621" t="s">
        <v>4131</v>
      </c>
    </row>
    <row r="622" spans="1:3" x14ac:dyDescent="0.25">
      <c r="A622" t="s">
        <v>2877</v>
      </c>
      <c r="B622" t="s">
        <v>2876</v>
      </c>
      <c r="C622" t="s">
        <v>4133</v>
      </c>
    </row>
    <row r="623" spans="1:3" x14ac:dyDescent="0.25">
      <c r="A623" t="s">
        <v>2875</v>
      </c>
      <c r="B623" t="s">
        <v>2874</v>
      </c>
      <c r="C623" t="s">
        <v>4135</v>
      </c>
    </row>
    <row r="624" spans="1:3" x14ac:dyDescent="0.25">
      <c r="A624" t="s">
        <v>2873</v>
      </c>
      <c r="B624" t="s">
        <v>2872</v>
      </c>
      <c r="C624" t="s">
        <v>4151</v>
      </c>
    </row>
    <row r="625" spans="1:3" x14ac:dyDescent="0.25">
      <c r="A625" t="s">
        <v>2871</v>
      </c>
      <c r="B625" t="s">
        <v>2870</v>
      </c>
      <c r="C625" t="s">
        <v>4128</v>
      </c>
    </row>
    <row r="626" spans="1:3" x14ac:dyDescent="0.25">
      <c r="A626" t="s">
        <v>2869</v>
      </c>
      <c r="B626" t="s">
        <v>2868</v>
      </c>
      <c r="C626" t="s">
        <v>4129</v>
      </c>
    </row>
    <row r="627" spans="1:3" x14ac:dyDescent="0.25">
      <c r="A627" t="s">
        <v>2867</v>
      </c>
      <c r="B627" t="s">
        <v>2866</v>
      </c>
      <c r="C627" t="s">
        <v>4129</v>
      </c>
    </row>
    <row r="628" spans="1:3" x14ac:dyDescent="0.25">
      <c r="A628" t="s">
        <v>2865</v>
      </c>
      <c r="B628" t="s">
        <v>2864</v>
      </c>
      <c r="C628" t="s">
        <v>4134</v>
      </c>
    </row>
    <row r="629" spans="1:3" x14ac:dyDescent="0.25">
      <c r="A629" t="s">
        <v>2863</v>
      </c>
      <c r="B629" t="s">
        <v>2862</v>
      </c>
      <c r="C629" t="s">
        <v>4152</v>
      </c>
    </row>
    <row r="630" spans="1:3" x14ac:dyDescent="0.25">
      <c r="A630" t="s">
        <v>2861</v>
      </c>
      <c r="B630" t="s">
        <v>2860</v>
      </c>
      <c r="C630" t="s">
        <v>4134</v>
      </c>
    </row>
    <row r="631" spans="1:3" x14ac:dyDescent="0.25">
      <c r="A631" t="s">
        <v>2859</v>
      </c>
      <c r="B631" t="s">
        <v>2858</v>
      </c>
      <c r="C631" t="s">
        <v>4146</v>
      </c>
    </row>
    <row r="632" spans="1:3" x14ac:dyDescent="0.25">
      <c r="A632" t="s">
        <v>2857</v>
      </c>
      <c r="B632" t="s">
        <v>2856</v>
      </c>
      <c r="C632" t="s">
        <v>4135</v>
      </c>
    </row>
    <row r="633" spans="1:3" x14ac:dyDescent="0.25">
      <c r="A633" t="s">
        <v>2855</v>
      </c>
      <c r="B633" t="s">
        <v>2854</v>
      </c>
      <c r="C633" t="s">
        <v>4128</v>
      </c>
    </row>
    <row r="634" spans="1:3" x14ac:dyDescent="0.25">
      <c r="A634" t="s">
        <v>2853</v>
      </c>
      <c r="B634" t="s">
        <v>2852</v>
      </c>
      <c r="C634" t="s">
        <v>4128</v>
      </c>
    </row>
    <row r="635" spans="1:3" x14ac:dyDescent="0.25">
      <c r="A635" t="s">
        <v>2851</v>
      </c>
      <c r="B635" t="s">
        <v>2850</v>
      </c>
      <c r="C635" t="s">
        <v>4129</v>
      </c>
    </row>
    <row r="636" spans="1:3" x14ac:dyDescent="0.25">
      <c r="A636" t="s">
        <v>2849</v>
      </c>
      <c r="B636" t="s">
        <v>2848</v>
      </c>
      <c r="C636" t="s">
        <v>4132</v>
      </c>
    </row>
    <row r="637" spans="1:3" x14ac:dyDescent="0.25">
      <c r="A637" t="s">
        <v>2847</v>
      </c>
      <c r="B637" t="s">
        <v>2846</v>
      </c>
      <c r="C637" t="s">
        <v>4132</v>
      </c>
    </row>
    <row r="638" spans="1:3" x14ac:dyDescent="0.25">
      <c r="A638" t="s">
        <v>2845</v>
      </c>
      <c r="B638" t="s">
        <v>2844</v>
      </c>
      <c r="C638" t="s">
        <v>4131</v>
      </c>
    </row>
    <row r="639" spans="1:3" x14ac:dyDescent="0.25">
      <c r="A639" t="s">
        <v>2843</v>
      </c>
      <c r="B639" t="s">
        <v>2842</v>
      </c>
      <c r="C639" t="s">
        <v>4129</v>
      </c>
    </row>
    <row r="640" spans="1:3" x14ac:dyDescent="0.25">
      <c r="A640" t="s">
        <v>2841</v>
      </c>
      <c r="B640" t="s">
        <v>2840</v>
      </c>
      <c r="C640" t="s">
        <v>4134</v>
      </c>
    </row>
    <row r="641" spans="1:3" x14ac:dyDescent="0.25">
      <c r="A641" t="s">
        <v>2839</v>
      </c>
      <c r="B641" t="s">
        <v>2838</v>
      </c>
      <c r="C641" t="s">
        <v>4134</v>
      </c>
    </row>
    <row r="642" spans="1:3" x14ac:dyDescent="0.25">
      <c r="A642" t="s">
        <v>2837</v>
      </c>
      <c r="B642" t="s">
        <v>2836</v>
      </c>
      <c r="C642" t="s">
        <v>4129</v>
      </c>
    </row>
    <row r="643" spans="1:3" x14ac:dyDescent="0.25">
      <c r="A643" t="s">
        <v>2835</v>
      </c>
      <c r="B643" t="s">
        <v>2834</v>
      </c>
      <c r="C643" t="s">
        <v>4129</v>
      </c>
    </row>
    <row r="644" spans="1:3" x14ac:dyDescent="0.25">
      <c r="A644" t="s">
        <v>2833</v>
      </c>
      <c r="B644" t="s">
        <v>2832</v>
      </c>
      <c r="C644" t="s">
        <v>4136</v>
      </c>
    </row>
    <row r="645" spans="1:3" x14ac:dyDescent="0.25">
      <c r="A645" t="s">
        <v>2831</v>
      </c>
      <c r="B645" t="s">
        <v>2830</v>
      </c>
      <c r="C645" t="s">
        <v>4136</v>
      </c>
    </row>
    <row r="646" spans="1:3" x14ac:dyDescent="0.25">
      <c r="A646" t="s">
        <v>2829</v>
      </c>
      <c r="B646" t="s">
        <v>2828</v>
      </c>
      <c r="C646" t="s">
        <v>4129</v>
      </c>
    </row>
    <row r="647" spans="1:3" x14ac:dyDescent="0.25">
      <c r="A647" t="s">
        <v>2827</v>
      </c>
      <c r="B647" t="s">
        <v>2826</v>
      </c>
      <c r="C647" t="s">
        <v>4153</v>
      </c>
    </row>
    <row r="648" spans="1:3" x14ac:dyDescent="0.25">
      <c r="A648" t="s">
        <v>2825</v>
      </c>
      <c r="B648" t="s">
        <v>2824</v>
      </c>
      <c r="C648" t="s">
        <v>4151</v>
      </c>
    </row>
    <row r="649" spans="1:3" x14ac:dyDescent="0.25">
      <c r="A649" t="s">
        <v>2823</v>
      </c>
      <c r="B649" t="s">
        <v>2822</v>
      </c>
      <c r="C649" t="s">
        <v>4129</v>
      </c>
    </row>
    <row r="650" spans="1:3" x14ac:dyDescent="0.25">
      <c r="A650" t="s">
        <v>2821</v>
      </c>
      <c r="B650" t="s">
        <v>2820</v>
      </c>
      <c r="C650" t="s">
        <v>4130</v>
      </c>
    </row>
    <row r="651" spans="1:3" x14ac:dyDescent="0.25">
      <c r="A651" t="s">
        <v>2819</v>
      </c>
      <c r="B651" t="s">
        <v>2818</v>
      </c>
      <c r="C651" t="s">
        <v>4134</v>
      </c>
    </row>
    <row r="652" spans="1:3" x14ac:dyDescent="0.25">
      <c r="A652" t="s">
        <v>2817</v>
      </c>
      <c r="B652" t="s">
        <v>2816</v>
      </c>
      <c r="C652" t="s">
        <v>4138</v>
      </c>
    </row>
    <row r="653" spans="1:3" x14ac:dyDescent="0.25">
      <c r="A653" t="s">
        <v>2815</v>
      </c>
      <c r="B653" t="s">
        <v>2814</v>
      </c>
      <c r="C653" t="s">
        <v>4134</v>
      </c>
    </row>
    <row r="654" spans="1:3" x14ac:dyDescent="0.25">
      <c r="A654" t="s">
        <v>2813</v>
      </c>
      <c r="B654" t="s">
        <v>2812</v>
      </c>
      <c r="C654" t="s">
        <v>4128</v>
      </c>
    </row>
    <row r="655" spans="1:3" x14ac:dyDescent="0.25">
      <c r="A655" t="s">
        <v>2811</v>
      </c>
      <c r="B655" t="s">
        <v>2810</v>
      </c>
      <c r="C655" t="s">
        <v>4129</v>
      </c>
    </row>
    <row r="656" spans="1:3" x14ac:dyDescent="0.25">
      <c r="A656" t="s">
        <v>2809</v>
      </c>
      <c r="B656" t="s">
        <v>2808</v>
      </c>
      <c r="C656" t="s">
        <v>4144</v>
      </c>
    </row>
    <row r="657" spans="1:3" x14ac:dyDescent="0.25">
      <c r="A657" t="s">
        <v>2807</v>
      </c>
      <c r="B657" t="s">
        <v>2806</v>
      </c>
      <c r="C657" t="s">
        <v>4142</v>
      </c>
    </row>
    <row r="658" spans="1:3" x14ac:dyDescent="0.25">
      <c r="A658" t="s">
        <v>2805</v>
      </c>
      <c r="B658" t="s">
        <v>2804</v>
      </c>
      <c r="C658" t="s">
        <v>4128</v>
      </c>
    </row>
    <row r="659" spans="1:3" x14ac:dyDescent="0.25">
      <c r="A659" t="s">
        <v>2803</v>
      </c>
      <c r="B659" t="s">
        <v>2802</v>
      </c>
      <c r="C659" t="s">
        <v>4136</v>
      </c>
    </row>
    <row r="660" spans="1:3" x14ac:dyDescent="0.25">
      <c r="A660" t="s">
        <v>2801</v>
      </c>
      <c r="B660" t="s">
        <v>2800</v>
      </c>
      <c r="C660" t="s">
        <v>4129</v>
      </c>
    </row>
    <row r="661" spans="1:3" x14ac:dyDescent="0.25">
      <c r="A661" t="s">
        <v>2799</v>
      </c>
      <c r="B661" t="s">
        <v>2798</v>
      </c>
      <c r="C661" t="s">
        <v>4129</v>
      </c>
    </row>
    <row r="662" spans="1:3" x14ac:dyDescent="0.25">
      <c r="A662" t="s">
        <v>2797</v>
      </c>
      <c r="B662" t="s">
        <v>2796</v>
      </c>
      <c r="C662" t="s">
        <v>4129</v>
      </c>
    </row>
    <row r="663" spans="1:3" x14ac:dyDescent="0.25">
      <c r="A663" t="s">
        <v>2795</v>
      </c>
      <c r="B663" t="s">
        <v>2794</v>
      </c>
      <c r="C663" t="s">
        <v>4142</v>
      </c>
    </row>
    <row r="664" spans="1:3" x14ac:dyDescent="0.25">
      <c r="A664" t="s">
        <v>2793</v>
      </c>
      <c r="B664" t="s">
        <v>2792</v>
      </c>
      <c r="C664" t="s">
        <v>4130</v>
      </c>
    </row>
    <row r="665" spans="1:3" x14ac:dyDescent="0.25">
      <c r="A665" t="s">
        <v>2791</v>
      </c>
      <c r="B665" t="s">
        <v>2790</v>
      </c>
      <c r="C665" t="s">
        <v>4130</v>
      </c>
    </row>
    <row r="666" spans="1:3" x14ac:dyDescent="0.25">
      <c r="A666" t="s">
        <v>2789</v>
      </c>
      <c r="B666" t="s">
        <v>2788</v>
      </c>
      <c r="C666" t="s">
        <v>4128</v>
      </c>
    </row>
    <row r="667" spans="1:3" x14ac:dyDescent="0.25">
      <c r="A667" t="s">
        <v>2787</v>
      </c>
      <c r="B667" t="s">
        <v>2786</v>
      </c>
      <c r="C667" t="s">
        <v>4138</v>
      </c>
    </row>
    <row r="668" spans="1:3" x14ac:dyDescent="0.25">
      <c r="A668" t="s">
        <v>2785</v>
      </c>
      <c r="B668" t="s">
        <v>2784</v>
      </c>
      <c r="C668" t="s">
        <v>4138</v>
      </c>
    </row>
    <row r="669" spans="1:3" x14ac:dyDescent="0.25">
      <c r="A669" t="s">
        <v>2783</v>
      </c>
      <c r="B669" t="s">
        <v>2782</v>
      </c>
      <c r="C669" t="s">
        <v>4140</v>
      </c>
    </row>
    <row r="670" spans="1:3" x14ac:dyDescent="0.25">
      <c r="A670" t="s">
        <v>2781</v>
      </c>
      <c r="B670" t="s">
        <v>2780</v>
      </c>
      <c r="C670" t="s">
        <v>4129</v>
      </c>
    </row>
    <row r="671" spans="1:3" x14ac:dyDescent="0.25">
      <c r="A671" t="s">
        <v>2779</v>
      </c>
      <c r="B671" t="s">
        <v>2778</v>
      </c>
      <c r="C671" t="s">
        <v>4131</v>
      </c>
    </row>
    <row r="672" spans="1:3" x14ac:dyDescent="0.25">
      <c r="A672" t="s">
        <v>2777</v>
      </c>
      <c r="B672" t="s">
        <v>2776</v>
      </c>
      <c r="C672" t="s">
        <v>4129</v>
      </c>
    </row>
    <row r="673" spans="1:3" x14ac:dyDescent="0.25">
      <c r="A673" t="s">
        <v>2775</v>
      </c>
      <c r="B673" t="s">
        <v>2774</v>
      </c>
      <c r="C673" t="s">
        <v>4129</v>
      </c>
    </row>
    <row r="674" spans="1:3" x14ac:dyDescent="0.25">
      <c r="A674" t="s">
        <v>2773</v>
      </c>
      <c r="B674" t="s">
        <v>2772</v>
      </c>
      <c r="C674" t="s">
        <v>4131</v>
      </c>
    </row>
    <row r="675" spans="1:3" x14ac:dyDescent="0.25">
      <c r="A675" t="s">
        <v>2771</v>
      </c>
      <c r="B675" t="s">
        <v>2770</v>
      </c>
      <c r="C675" t="s">
        <v>4129</v>
      </c>
    </row>
    <row r="676" spans="1:3" x14ac:dyDescent="0.25">
      <c r="A676" t="s">
        <v>2769</v>
      </c>
      <c r="B676" t="s">
        <v>2768</v>
      </c>
      <c r="C676" t="s">
        <v>4146</v>
      </c>
    </row>
    <row r="677" spans="1:3" x14ac:dyDescent="0.25">
      <c r="A677" t="s">
        <v>2767</v>
      </c>
      <c r="B677" t="s">
        <v>2766</v>
      </c>
      <c r="C677" t="s">
        <v>4129</v>
      </c>
    </row>
    <row r="678" spans="1:3" x14ac:dyDescent="0.25">
      <c r="A678" t="s">
        <v>2765</v>
      </c>
      <c r="B678" t="s">
        <v>2764</v>
      </c>
      <c r="C678" t="s">
        <v>4129</v>
      </c>
    </row>
    <row r="679" spans="1:3" x14ac:dyDescent="0.25">
      <c r="A679" t="s">
        <v>2763</v>
      </c>
      <c r="B679" t="s">
        <v>2762</v>
      </c>
      <c r="C679" t="s">
        <v>4138</v>
      </c>
    </row>
    <row r="680" spans="1:3" x14ac:dyDescent="0.25">
      <c r="A680" t="s">
        <v>2761</v>
      </c>
      <c r="B680" t="s">
        <v>2760</v>
      </c>
      <c r="C680" t="s">
        <v>4135</v>
      </c>
    </row>
    <row r="681" spans="1:3" x14ac:dyDescent="0.25">
      <c r="A681" t="s">
        <v>2759</v>
      </c>
      <c r="B681" t="s">
        <v>2758</v>
      </c>
      <c r="C681" t="s">
        <v>4141</v>
      </c>
    </row>
    <row r="682" spans="1:3" x14ac:dyDescent="0.25">
      <c r="A682" t="s">
        <v>2757</v>
      </c>
      <c r="B682" t="s">
        <v>2756</v>
      </c>
      <c r="C682" t="s">
        <v>4129</v>
      </c>
    </row>
    <row r="683" spans="1:3" x14ac:dyDescent="0.25">
      <c r="A683" t="s">
        <v>2755</v>
      </c>
      <c r="B683" t="s">
        <v>2754</v>
      </c>
      <c r="C683" t="s">
        <v>4129</v>
      </c>
    </row>
    <row r="684" spans="1:3" x14ac:dyDescent="0.25">
      <c r="A684" t="s">
        <v>2753</v>
      </c>
      <c r="B684" t="s">
        <v>2752</v>
      </c>
      <c r="C684" t="s">
        <v>4129</v>
      </c>
    </row>
    <row r="685" spans="1:3" x14ac:dyDescent="0.25">
      <c r="A685" t="s">
        <v>2751</v>
      </c>
      <c r="B685" t="s">
        <v>2750</v>
      </c>
      <c r="C685" t="s">
        <v>4131</v>
      </c>
    </row>
    <row r="686" spans="1:3" x14ac:dyDescent="0.25">
      <c r="A686" t="s">
        <v>2749</v>
      </c>
      <c r="B686" t="s">
        <v>2748</v>
      </c>
      <c r="C686" t="s">
        <v>4129</v>
      </c>
    </row>
    <row r="687" spans="1:3" x14ac:dyDescent="0.25">
      <c r="A687" t="s">
        <v>2747</v>
      </c>
      <c r="B687" t="s">
        <v>2746</v>
      </c>
      <c r="C687" t="s">
        <v>4131</v>
      </c>
    </row>
    <row r="688" spans="1:3" x14ac:dyDescent="0.25">
      <c r="A688" t="s">
        <v>2745</v>
      </c>
      <c r="B688" t="s">
        <v>2744</v>
      </c>
      <c r="C688" t="s">
        <v>4129</v>
      </c>
    </row>
    <row r="689" spans="1:3" x14ac:dyDescent="0.25">
      <c r="A689" t="s">
        <v>2743</v>
      </c>
      <c r="B689" t="s">
        <v>2742</v>
      </c>
      <c r="C689" t="s">
        <v>4129</v>
      </c>
    </row>
    <row r="690" spans="1:3" x14ac:dyDescent="0.25">
      <c r="A690" t="s">
        <v>2741</v>
      </c>
      <c r="B690" t="s">
        <v>2740</v>
      </c>
      <c r="C690" t="s">
        <v>4129</v>
      </c>
    </row>
    <row r="691" spans="1:3" x14ac:dyDescent="0.25">
      <c r="A691" t="s">
        <v>2739</v>
      </c>
      <c r="B691" t="s">
        <v>2738</v>
      </c>
      <c r="C691" t="s">
        <v>4129</v>
      </c>
    </row>
    <row r="692" spans="1:3" x14ac:dyDescent="0.25">
      <c r="A692" t="s">
        <v>2737</v>
      </c>
      <c r="B692" t="s">
        <v>2736</v>
      </c>
      <c r="C692" t="s">
        <v>4129</v>
      </c>
    </row>
    <row r="693" spans="1:3" x14ac:dyDescent="0.25">
      <c r="A693" t="s">
        <v>2735</v>
      </c>
      <c r="B693" t="s">
        <v>2734</v>
      </c>
      <c r="C693" t="s">
        <v>4142</v>
      </c>
    </row>
    <row r="694" spans="1:3" x14ac:dyDescent="0.25">
      <c r="A694" t="s">
        <v>2733</v>
      </c>
      <c r="B694" t="s">
        <v>2732</v>
      </c>
      <c r="C694" t="s">
        <v>4128</v>
      </c>
    </row>
    <row r="695" spans="1:3" x14ac:dyDescent="0.25">
      <c r="A695" t="s">
        <v>2731</v>
      </c>
      <c r="B695" t="s">
        <v>2730</v>
      </c>
      <c r="C695" t="s">
        <v>4128</v>
      </c>
    </row>
    <row r="696" spans="1:3" x14ac:dyDescent="0.25">
      <c r="A696" t="s">
        <v>2729</v>
      </c>
      <c r="B696" t="s">
        <v>2728</v>
      </c>
      <c r="C696" t="s">
        <v>4138</v>
      </c>
    </row>
    <row r="697" spans="1:3" x14ac:dyDescent="0.25">
      <c r="A697" t="s">
        <v>2727</v>
      </c>
      <c r="B697" t="s">
        <v>2726</v>
      </c>
      <c r="C697" t="s">
        <v>4135</v>
      </c>
    </row>
    <row r="698" spans="1:3" x14ac:dyDescent="0.25">
      <c r="A698" t="s">
        <v>2725</v>
      </c>
      <c r="B698" t="s">
        <v>2724</v>
      </c>
      <c r="C698" t="s">
        <v>4139</v>
      </c>
    </row>
    <row r="699" spans="1:3" x14ac:dyDescent="0.25">
      <c r="A699" t="s">
        <v>2723</v>
      </c>
      <c r="B699" t="s">
        <v>2722</v>
      </c>
      <c r="C699" t="s">
        <v>4129</v>
      </c>
    </row>
    <row r="700" spans="1:3" x14ac:dyDescent="0.25">
      <c r="A700" t="s">
        <v>2721</v>
      </c>
      <c r="B700" t="s">
        <v>2720</v>
      </c>
      <c r="C700" t="s">
        <v>4129</v>
      </c>
    </row>
    <row r="701" spans="1:3" x14ac:dyDescent="0.25">
      <c r="A701" t="s">
        <v>2719</v>
      </c>
      <c r="B701" t="s">
        <v>2718</v>
      </c>
      <c r="C701" t="s">
        <v>4134</v>
      </c>
    </row>
    <row r="702" spans="1:3" x14ac:dyDescent="0.25">
      <c r="A702" t="s">
        <v>2717</v>
      </c>
      <c r="B702" t="s">
        <v>2716</v>
      </c>
      <c r="C702" t="s">
        <v>4129</v>
      </c>
    </row>
    <row r="703" spans="1:3" x14ac:dyDescent="0.25">
      <c r="A703" t="s">
        <v>2715</v>
      </c>
      <c r="B703" t="s">
        <v>2714</v>
      </c>
      <c r="C703" t="s">
        <v>4151</v>
      </c>
    </row>
    <row r="704" spans="1:3" x14ac:dyDescent="0.25">
      <c r="A704" t="s">
        <v>2713</v>
      </c>
      <c r="B704" t="s">
        <v>2712</v>
      </c>
      <c r="C704" t="s">
        <v>4132</v>
      </c>
    </row>
    <row r="705" spans="1:3" x14ac:dyDescent="0.25">
      <c r="A705" t="s">
        <v>2711</v>
      </c>
      <c r="B705" t="s">
        <v>2710</v>
      </c>
      <c r="C705" t="s">
        <v>4132</v>
      </c>
    </row>
    <row r="706" spans="1:3" x14ac:dyDescent="0.25">
      <c r="A706" t="s">
        <v>2709</v>
      </c>
      <c r="B706" t="s">
        <v>2708</v>
      </c>
      <c r="C706" t="s">
        <v>4131</v>
      </c>
    </row>
    <row r="707" spans="1:3" x14ac:dyDescent="0.25">
      <c r="A707" t="s">
        <v>2707</v>
      </c>
      <c r="B707" t="s">
        <v>2706</v>
      </c>
      <c r="C707" t="s">
        <v>4128</v>
      </c>
    </row>
    <row r="708" spans="1:3" x14ac:dyDescent="0.25">
      <c r="A708" t="s">
        <v>2705</v>
      </c>
      <c r="B708" t="s">
        <v>2704</v>
      </c>
      <c r="C708" t="s">
        <v>4129</v>
      </c>
    </row>
    <row r="709" spans="1:3" x14ac:dyDescent="0.25">
      <c r="A709" t="s">
        <v>2703</v>
      </c>
      <c r="B709" t="s">
        <v>2702</v>
      </c>
      <c r="C709" t="s">
        <v>4138</v>
      </c>
    </row>
    <row r="710" spans="1:3" x14ac:dyDescent="0.25">
      <c r="A710" t="s">
        <v>2701</v>
      </c>
      <c r="B710" t="s">
        <v>2700</v>
      </c>
      <c r="C710" t="s">
        <v>4129</v>
      </c>
    </row>
    <row r="711" spans="1:3" x14ac:dyDescent="0.25">
      <c r="A711" t="s">
        <v>2699</v>
      </c>
      <c r="B711" t="s">
        <v>2698</v>
      </c>
      <c r="C711" t="s">
        <v>4129</v>
      </c>
    </row>
    <row r="712" spans="1:3" x14ac:dyDescent="0.25">
      <c r="A712" t="s">
        <v>2697</v>
      </c>
      <c r="B712" t="s">
        <v>2696</v>
      </c>
      <c r="C712" t="s">
        <v>4151</v>
      </c>
    </row>
    <row r="713" spans="1:3" x14ac:dyDescent="0.25">
      <c r="A713" t="s">
        <v>2695</v>
      </c>
      <c r="B713" t="s">
        <v>2694</v>
      </c>
      <c r="C713" t="s">
        <v>4131</v>
      </c>
    </row>
    <row r="714" spans="1:3" x14ac:dyDescent="0.25">
      <c r="A714" t="s">
        <v>2693</v>
      </c>
      <c r="B714" t="s">
        <v>2692</v>
      </c>
      <c r="C714" t="s">
        <v>4150</v>
      </c>
    </row>
    <row r="715" spans="1:3" x14ac:dyDescent="0.25">
      <c r="A715" t="s">
        <v>2691</v>
      </c>
      <c r="B715" t="s">
        <v>2690</v>
      </c>
      <c r="C715" t="s">
        <v>4129</v>
      </c>
    </row>
    <row r="716" spans="1:3" x14ac:dyDescent="0.25">
      <c r="A716" t="s">
        <v>2689</v>
      </c>
      <c r="B716" t="s">
        <v>2688</v>
      </c>
      <c r="C716" t="s">
        <v>4141</v>
      </c>
    </row>
    <row r="717" spans="1:3" x14ac:dyDescent="0.25">
      <c r="A717" t="s">
        <v>2687</v>
      </c>
      <c r="B717" t="s">
        <v>2686</v>
      </c>
      <c r="C717" t="s">
        <v>4134</v>
      </c>
    </row>
    <row r="718" spans="1:3" x14ac:dyDescent="0.25">
      <c r="A718" t="s">
        <v>2685</v>
      </c>
      <c r="B718" t="s">
        <v>2684</v>
      </c>
      <c r="C718" t="s">
        <v>4138</v>
      </c>
    </row>
    <row r="719" spans="1:3" x14ac:dyDescent="0.25">
      <c r="A719" t="s">
        <v>2683</v>
      </c>
      <c r="B719" t="s">
        <v>2682</v>
      </c>
      <c r="C719" t="s">
        <v>4138</v>
      </c>
    </row>
    <row r="720" spans="1:3" x14ac:dyDescent="0.25">
      <c r="A720" t="s">
        <v>2681</v>
      </c>
      <c r="B720" t="s">
        <v>2680</v>
      </c>
      <c r="C720" t="s">
        <v>4131</v>
      </c>
    </row>
    <row r="721" spans="1:3" x14ac:dyDescent="0.25">
      <c r="A721" t="s">
        <v>2679</v>
      </c>
      <c r="B721" t="s">
        <v>2678</v>
      </c>
      <c r="C721" t="s">
        <v>4131</v>
      </c>
    </row>
    <row r="722" spans="1:3" x14ac:dyDescent="0.25">
      <c r="A722" t="s">
        <v>2677</v>
      </c>
      <c r="B722" t="s">
        <v>2676</v>
      </c>
      <c r="C722" t="s">
        <v>4129</v>
      </c>
    </row>
    <row r="723" spans="1:3" x14ac:dyDescent="0.25">
      <c r="A723" t="s">
        <v>2675</v>
      </c>
      <c r="B723" t="s">
        <v>2674</v>
      </c>
      <c r="C723" t="s">
        <v>4140</v>
      </c>
    </row>
    <row r="724" spans="1:3" x14ac:dyDescent="0.25">
      <c r="A724" t="s">
        <v>2673</v>
      </c>
      <c r="B724" t="s">
        <v>2672</v>
      </c>
      <c r="C724" t="s">
        <v>4129</v>
      </c>
    </row>
    <row r="725" spans="1:3" x14ac:dyDescent="0.25">
      <c r="A725" t="s">
        <v>2671</v>
      </c>
      <c r="B725" t="s">
        <v>2670</v>
      </c>
      <c r="C725" t="s">
        <v>4129</v>
      </c>
    </row>
    <row r="726" spans="1:3" x14ac:dyDescent="0.25">
      <c r="A726" t="s">
        <v>2669</v>
      </c>
      <c r="B726" t="s">
        <v>2668</v>
      </c>
      <c r="C726" t="s">
        <v>4132</v>
      </c>
    </row>
    <row r="727" spans="1:3" x14ac:dyDescent="0.25">
      <c r="A727" t="s">
        <v>2667</v>
      </c>
      <c r="B727" t="s">
        <v>2666</v>
      </c>
      <c r="C727" t="s">
        <v>4129</v>
      </c>
    </row>
    <row r="728" spans="1:3" x14ac:dyDescent="0.25">
      <c r="A728" t="s">
        <v>2665</v>
      </c>
      <c r="B728" t="s">
        <v>2664</v>
      </c>
      <c r="C728" t="s">
        <v>4129</v>
      </c>
    </row>
    <row r="729" spans="1:3" x14ac:dyDescent="0.25">
      <c r="A729" t="s">
        <v>2663</v>
      </c>
      <c r="B729" t="s">
        <v>2662</v>
      </c>
      <c r="C729" t="s">
        <v>4129</v>
      </c>
    </row>
    <row r="730" spans="1:3" x14ac:dyDescent="0.25">
      <c r="A730" t="s">
        <v>2661</v>
      </c>
      <c r="B730" t="s">
        <v>2660</v>
      </c>
      <c r="C730" t="s">
        <v>4132</v>
      </c>
    </row>
    <row r="731" spans="1:3" x14ac:dyDescent="0.25">
      <c r="A731" t="s">
        <v>2659</v>
      </c>
      <c r="B731" t="s">
        <v>2658</v>
      </c>
      <c r="C731" t="s">
        <v>4132</v>
      </c>
    </row>
    <row r="732" spans="1:3" x14ac:dyDescent="0.25">
      <c r="A732" t="s">
        <v>2657</v>
      </c>
      <c r="B732" t="s">
        <v>2656</v>
      </c>
      <c r="C732" t="s">
        <v>4132</v>
      </c>
    </row>
    <row r="733" spans="1:3" x14ac:dyDescent="0.25">
      <c r="A733" t="s">
        <v>2655</v>
      </c>
      <c r="B733" t="s">
        <v>2654</v>
      </c>
      <c r="C733" t="s">
        <v>4132</v>
      </c>
    </row>
    <row r="734" spans="1:3" x14ac:dyDescent="0.25">
      <c r="A734" t="s">
        <v>2653</v>
      </c>
      <c r="B734" t="s">
        <v>2652</v>
      </c>
      <c r="C734" t="s">
        <v>4132</v>
      </c>
    </row>
    <row r="735" spans="1:3" x14ac:dyDescent="0.25">
      <c r="A735" t="s">
        <v>2651</v>
      </c>
      <c r="B735" t="s">
        <v>2650</v>
      </c>
      <c r="C735" t="s">
        <v>4138</v>
      </c>
    </row>
    <row r="736" spans="1:3" x14ac:dyDescent="0.25">
      <c r="A736" t="s">
        <v>2649</v>
      </c>
      <c r="B736" t="s">
        <v>2648</v>
      </c>
      <c r="C736" t="s">
        <v>4136</v>
      </c>
    </row>
    <row r="737" spans="1:3" x14ac:dyDescent="0.25">
      <c r="A737" t="s">
        <v>2647</v>
      </c>
      <c r="B737" t="s">
        <v>2646</v>
      </c>
      <c r="C737" t="s">
        <v>4134</v>
      </c>
    </row>
    <row r="738" spans="1:3" x14ac:dyDescent="0.25">
      <c r="A738" t="s">
        <v>2645</v>
      </c>
      <c r="B738" t="s">
        <v>2644</v>
      </c>
      <c r="C738" t="s">
        <v>4132</v>
      </c>
    </row>
    <row r="739" spans="1:3" x14ac:dyDescent="0.25">
      <c r="A739" t="s">
        <v>2643</v>
      </c>
      <c r="B739" t="s">
        <v>2642</v>
      </c>
      <c r="C739" t="s">
        <v>4129</v>
      </c>
    </row>
    <row r="740" spans="1:3" x14ac:dyDescent="0.25">
      <c r="A740" t="s">
        <v>2641</v>
      </c>
      <c r="B740" t="s">
        <v>2640</v>
      </c>
      <c r="C740" t="s">
        <v>4131</v>
      </c>
    </row>
    <row r="741" spans="1:3" x14ac:dyDescent="0.25">
      <c r="A741" t="s">
        <v>2639</v>
      </c>
      <c r="B741" t="s">
        <v>2638</v>
      </c>
      <c r="C741" t="s">
        <v>4148</v>
      </c>
    </row>
    <row r="742" spans="1:3" x14ac:dyDescent="0.25">
      <c r="A742" t="s">
        <v>2637</v>
      </c>
      <c r="B742" t="s">
        <v>2636</v>
      </c>
      <c r="C742" t="s">
        <v>4128</v>
      </c>
    </row>
    <row r="743" spans="1:3" x14ac:dyDescent="0.25">
      <c r="A743" t="s">
        <v>2635</v>
      </c>
      <c r="B743" t="s">
        <v>2634</v>
      </c>
      <c r="C743" t="s">
        <v>4132</v>
      </c>
    </row>
    <row r="744" spans="1:3" x14ac:dyDescent="0.25">
      <c r="A744" t="s">
        <v>2633</v>
      </c>
      <c r="B744" t="s">
        <v>2632</v>
      </c>
      <c r="C744" t="s">
        <v>4150</v>
      </c>
    </row>
    <row r="745" spans="1:3" x14ac:dyDescent="0.25">
      <c r="A745" t="s">
        <v>2631</v>
      </c>
      <c r="B745" t="s">
        <v>2630</v>
      </c>
      <c r="C745" t="s">
        <v>4135</v>
      </c>
    </row>
    <row r="746" spans="1:3" x14ac:dyDescent="0.25">
      <c r="A746" t="s">
        <v>2629</v>
      </c>
      <c r="B746" t="s">
        <v>2628</v>
      </c>
      <c r="C746" t="s">
        <v>4144</v>
      </c>
    </row>
    <row r="747" spans="1:3" x14ac:dyDescent="0.25">
      <c r="A747" t="s">
        <v>2627</v>
      </c>
      <c r="B747" t="s">
        <v>2626</v>
      </c>
      <c r="C747" t="s">
        <v>4129</v>
      </c>
    </row>
    <row r="748" spans="1:3" x14ac:dyDescent="0.25">
      <c r="A748" t="s">
        <v>2625</v>
      </c>
      <c r="B748" t="s">
        <v>2624</v>
      </c>
      <c r="C748" t="s">
        <v>4142</v>
      </c>
    </row>
    <row r="749" spans="1:3" x14ac:dyDescent="0.25">
      <c r="A749" t="s">
        <v>2623</v>
      </c>
      <c r="B749" t="s">
        <v>2622</v>
      </c>
      <c r="C749" t="s">
        <v>4129</v>
      </c>
    </row>
    <row r="750" spans="1:3" x14ac:dyDescent="0.25">
      <c r="A750" t="s">
        <v>2621</v>
      </c>
      <c r="B750" t="s">
        <v>2620</v>
      </c>
      <c r="C750" t="s">
        <v>4151</v>
      </c>
    </row>
    <row r="751" spans="1:3" x14ac:dyDescent="0.25">
      <c r="A751" t="s">
        <v>2619</v>
      </c>
      <c r="B751" t="s">
        <v>2618</v>
      </c>
      <c r="C751" t="s">
        <v>4151</v>
      </c>
    </row>
    <row r="752" spans="1:3" x14ac:dyDescent="0.25">
      <c r="A752" t="s">
        <v>2617</v>
      </c>
      <c r="B752" t="s">
        <v>2616</v>
      </c>
      <c r="C752" t="s">
        <v>4129</v>
      </c>
    </row>
    <row r="753" spans="1:3" x14ac:dyDescent="0.25">
      <c r="A753" t="s">
        <v>2615</v>
      </c>
      <c r="B753" t="s">
        <v>2614</v>
      </c>
      <c r="C753" t="s">
        <v>4129</v>
      </c>
    </row>
    <row r="754" spans="1:3" x14ac:dyDescent="0.25">
      <c r="A754" t="s">
        <v>2613</v>
      </c>
      <c r="B754" t="s">
        <v>2612</v>
      </c>
      <c r="C754" t="s">
        <v>4129</v>
      </c>
    </row>
    <row r="755" spans="1:3" x14ac:dyDescent="0.25">
      <c r="A755" t="s">
        <v>2611</v>
      </c>
      <c r="B755" t="s">
        <v>2610</v>
      </c>
      <c r="C755" t="s">
        <v>4128</v>
      </c>
    </row>
    <row r="756" spans="1:3" x14ac:dyDescent="0.25">
      <c r="A756" t="s">
        <v>2609</v>
      </c>
      <c r="B756" t="s">
        <v>2608</v>
      </c>
      <c r="C756" t="s">
        <v>4136</v>
      </c>
    </row>
    <row r="757" spans="1:3" x14ac:dyDescent="0.25">
      <c r="A757" t="s">
        <v>2607</v>
      </c>
      <c r="B757" t="s">
        <v>2606</v>
      </c>
      <c r="C757" t="s">
        <v>4129</v>
      </c>
    </row>
    <row r="758" spans="1:3" x14ac:dyDescent="0.25">
      <c r="A758" t="s">
        <v>2605</v>
      </c>
      <c r="B758" t="s">
        <v>2604</v>
      </c>
      <c r="C758" t="s">
        <v>4130</v>
      </c>
    </row>
    <row r="759" spans="1:3" x14ac:dyDescent="0.25">
      <c r="A759" t="s">
        <v>2603</v>
      </c>
      <c r="B759" t="s">
        <v>2602</v>
      </c>
      <c r="C759" t="s">
        <v>4145</v>
      </c>
    </row>
    <row r="760" spans="1:3" x14ac:dyDescent="0.25">
      <c r="A760" t="s">
        <v>2601</v>
      </c>
      <c r="B760" t="s">
        <v>2600</v>
      </c>
      <c r="C760" t="s">
        <v>4142</v>
      </c>
    </row>
    <row r="761" spans="1:3" x14ac:dyDescent="0.25">
      <c r="A761" t="s">
        <v>2599</v>
      </c>
      <c r="B761" t="s">
        <v>2598</v>
      </c>
      <c r="C761" t="s">
        <v>4129</v>
      </c>
    </row>
    <row r="762" spans="1:3" x14ac:dyDescent="0.25">
      <c r="A762" t="s">
        <v>2597</v>
      </c>
      <c r="B762" t="s">
        <v>2596</v>
      </c>
      <c r="C762" t="s">
        <v>4131</v>
      </c>
    </row>
    <row r="763" spans="1:3" x14ac:dyDescent="0.25">
      <c r="A763" t="s">
        <v>2595</v>
      </c>
      <c r="B763" t="s">
        <v>2594</v>
      </c>
      <c r="C763" t="s">
        <v>4129</v>
      </c>
    </row>
    <row r="764" spans="1:3" x14ac:dyDescent="0.25">
      <c r="A764" t="s">
        <v>2593</v>
      </c>
      <c r="B764" t="s">
        <v>2592</v>
      </c>
      <c r="C764" t="s">
        <v>4129</v>
      </c>
    </row>
    <row r="765" spans="1:3" x14ac:dyDescent="0.25">
      <c r="A765" t="s">
        <v>2591</v>
      </c>
      <c r="B765" t="s">
        <v>2590</v>
      </c>
      <c r="C765" t="s">
        <v>4132</v>
      </c>
    </row>
    <row r="766" spans="1:3" x14ac:dyDescent="0.25">
      <c r="A766" t="s">
        <v>2589</v>
      </c>
      <c r="B766" t="s">
        <v>2588</v>
      </c>
      <c r="C766" t="s">
        <v>4132</v>
      </c>
    </row>
    <row r="767" spans="1:3" x14ac:dyDescent="0.25">
      <c r="A767" t="s">
        <v>2587</v>
      </c>
      <c r="B767" t="s">
        <v>2586</v>
      </c>
      <c r="C767" t="s">
        <v>4134</v>
      </c>
    </row>
    <row r="768" spans="1:3" x14ac:dyDescent="0.25">
      <c r="A768" t="s">
        <v>2585</v>
      </c>
      <c r="B768" t="s">
        <v>2584</v>
      </c>
      <c r="C768" t="s">
        <v>4129</v>
      </c>
    </row>
    <row r="769" spans="1:3" x14ac:dyDescent="0.25">
      <c r="A769" t="s">
        <v>2583</v>
      </c>
      <c r="B769" t="s">
        <v>2582</v>
      </c>
      <c r="C769" t="s">
        <v>4129</v>
      </c>
    </row>
    <row r="770" spans="1:3" x14ac:dyDescent="0.25">
      <c r="A770" t="s">
        <v>2581</v>
      </c>
      <c r="B770" t="s">
        <v>2580</v>
      </c>
      <c r="C770" t="s">
        <v>4135</v>
      </c>
    </row>
    <row r="771" spans="1:3" x14ac:dyDescent="0.25">
      <c r="A771" t="s">
        <v>2579</v>
      </c>
      <c r="B771" t="s">
        <v>2578</v>
      </c>
      <c r="C771" t="s">
        <v>4129</v>
      </c>
    </row>
    <row r="772" spans="1:3" x14ac:dyDescent="0.25">
      <c r="A772" t="s">
        <v>2577</v>
      </c>
      <c r="B772" t="s">
        <v>2576</v>
      </c>
      <c r="C772" t="s">
        <v>4148</v>
      </c>
    </row>
    <row r="773" spans="1:3" x14ac:dyDescent="0.25">
      <c r="A773" t="s">
        <v>2575</v>
      </c>
      <c r="B773" t="s">
        <v>2574</v>
      </c>
      <c r="C773" t="s">
        <v>4129</v>
      </c>
    </row>
    <row r="774" spans="1:3" x14ac:dyDescent="0.25">
      <c r="A774" t="s">
        <v>2573</v>
      </c>
      <c r="B774" t="s">
        <v>2572</v>
      </c>
      <c r="C774" t="s">
        <v>4134</v>
      </c>
    </row>
    <row r="775" spans="1:3" x14ac:dyDescent="0.25">
      <c r="A775" t="s">
        <v>2571</v>
      </c>
      <c r="B775" t="s">
        <v>2570</v>
      </c>
      <c r="C775" t="s">
        <v>4129</v>
      </c>
    </row>
    <row r="776" spans="1:3" x14ac:dyDescent="0.25">
      <c r="A776" t="s">
        <v>2569</v>
      </c>
      <c r="B776" t="s">
        <v>2568</v>
      </c>
      <c r="C776" t="s">
        <v>4133</v>
      </c>
    </row>
    <row r="777" spans="1:3" x14ac:dyDescent="0.25">
      <c r="A777" t="s">
        <v>2567</v>
      </c>
      <c r="B777" t="s">
        <v>2566</v>
      </c>
      <c r="C777" t="s">
        <v>4134</v>
      </c>
    </row>
    <row r="778" spans="1:3" x14ac:dyDescent="0.25">
      <c r="A778" t="s">
        <v>2565</v>
      </c>
      <c r="B778" t="s">
        <v>2564</v>
      </c>
      <c r="C778" t="s">
        <v>4129</v>
      </c>
    </row>
    <row r="779" spans="1:3" x14ac:dyDescent="0.25">
      <c r="A779" t="s">
        <v>2563</v>
      </c>
      <c r="B779" t="s">
        <v>2562</v>
      </c>
      <c r="C779" t="s">
        <v>4138</v>
      </c>
    </row>
    <row r="780" spans="1:3" x14ac:dyDescent="0.25">
      <c r="A780" t="s">
        <v>2561</v>
      </c>
      <c r="B780" t="s">
        <v>2560</v>
      </c>
      <c r="C780" t="s">
        <v>4129</v>
      </c>
    </row>
    <row r="781" spans="1:3" x14ac:dyDescent="0.25">
      <c r="A781" t="s">
        <v>2559</v>
      </c>
      <c r="B781" t="s">
        <v>2558</v>
      </c>
      <c r="C781" t="s">
        <v>4133</v>
      </c>
    </row>
    <row r="782" spans="1:3" x14ac:dyDescent="0.25">
      <c r="A782" t="s">
        <v>2557</v>
      </c>
      <c r="B782" t="s">
        <v>2556</v>
      </c>
      <c r="C782" t="s">
        <v>4149</v>
      </c>
    </row>
    <row r="783" spans="1:3" x14ac:dyDescent="0.25">
      <c r="A783" t="s">
        <v>2555</v>
      </c>
      <c r="B783" t="s">
        <v>2554</v>
      </c>
      <c r="C783" t="s">
        <v>4144</v>
      </c>
    </row>
    <row r="784" spans="1:3" x14ac:dyDescent="0.25">
      <c r="A784" t="s">
        <v>2553</v>
      </c>
      <c r="B784" t="s">
        <v>2552</v>
      </c>
      <c r="C784" t="s">
        <v>4129</v>
      </c>
    </row>
    <row r="785" spans="1:3" x14ac:dyDescent="0.25">
      <c r="A785" t="s">
        <v>2551</v>
      </c>
      <c r="B785" t="s">
        <v>2550</v>
      </c>
      <c r="C785" t="s">
        <v>4129</v>
      </c>
    </row>
    <row r="786" spans="1:3" x14ac:dyDescent="0.25">
      <c r="A786" t="s">
        <v>2549</v>
      </c>
      <c r="B786" t="s">
        <v>2548</v>
      </c>
      <c r="C786" t="s">
        <v>4140</v>
      </c>
    </row>
    <row r="787" spans="1:3" x14ac:dyDescent="0.25">
      <c r="A787" t="s">
        <v>2547</v>
      </c>
      <c r="B787" t="s">
        <v>2546</v>
      </c>
      <c r="C787" t="s">
        <v>4140</v>
      </c>
    </row>
    <row r="788" spans="1:3" x14ac:dyDescent="0.25">
      <c r="A788" t="s">
        <v>2545</v>
      </c>
      <c r="B788" t="s">
        <v>2544</v>
      </c>
      <c r="C788" t="s">
        <v>4129</v>
      </c>
    </row>
    <row r="789" spans="1:3" x14ac:dyDescent="0.25">
      <c r="A789" t="s">
        <v>2543</v>
      </c>
      <c r="B789" t="s">
        <v>2542</v>
      </c>
      <c r="C789" t="s">
        <v>4138</v>
      </c>
    </row>
    <row r="790" spans="1:3" x14ac:dyDescent="0.25">
      <c r="A790" t="s">
        <v>2541</v>
      </c>
      <c r="B790" t="s">
        <v>2540</v>
      </c>
      <c r="C790" t="s">
        <v>4128</v>
      </c>
    </row>
    <row r="791" spans="1:3" x14ac:dyDescent="0.25">
      <c r="A791" t="s">
        <v>2539</v>
      </c>
      <c r="B791" t="s">
        <v>2538</v>
      </c>
      <c r="C791" t="s">
        <v>4129</v>
      </c>
    </row>
    <row r="792" spans="1:3" x14ac:dyDescent="0.25">
      <c r="A792" t="s">
        <v>2537</v>
      </c>
      <c r="B792" t="s">
        <v>2536</v>
      </c>
      <c r="C792" t="s">
        <v>4129</v>
      </c>
    </row>
    <row r="793" spans="1:3" x14ac:dyDescent="0.25">
      <c r="A793" t="s">
        <v>2535</v>
      </c>
      <c r="B793" t="s">
        <v>2534</v>
      </c>
      <c r="C793" t="s">
        <v>4129</v>
      </c>
    </row>
    <row r="794" spans="1:3" x14ac:dyDescent="0.25">
      <c r="A794" t="s">
        <v>2533</v>
      </c>
      <c r="B794" t="s">
        <v>2532</v>
      </c>
      <c r="C794" t="s">
        <v>4132</v>
      </c>
    </row>
    <row r="795" spans="1:3" x14ac:dyDescent="0.25">
      <c r="A795" t="s">
        <v>2531</v>
      </c>
      <c r="B795" t="s">
        <v>2530</v>
      </c>
      <c r="C795" t="s">
        <v>4148</v>
      </c>
    </row>
    <row r="796" spans="1:3" x14ac:dyDescent="0.25">
      <c r="A796" t="s">
        <v>2529</v>
      </c>
      <c r="B796" t="s">
        <v>2528</v>
      </c>
      <c r="C796" t="s">
        <v>4132</v>
      </c>
    </row>
    <row r="797" spans="1:3" x14ac:dyDescent="0.25">
      <c r="A797" t="s">
        <v>2527</v>
      </c>
      <c r="B797" t="s">
        <v>2526</v>
      </c>
      <c r="C797" t="s">
        <v>4136</v>
      </c>
    </row>
    <row r="798" spans="1:3" x14ac:dyDescent="0.25">
      <c r="A798" t="s">
        <v>2525</v>
      </c>
      <c r="B798" t="s">
        <v>2524</v>
      </c>
      <c r="C798" t="s">
        <v>4129</v>
      </c>
    </row>
    <row r="799" spans="1:3" x14ac:dyDescent="0.25">
      <c r="A799" t="s">
        <v>2523</v>
      </c>
      <c r="B799" t="s">
        <v>2522</v>
      </c>
      <c r="C799" t="s">
        <v>4132</v>
      </c>
    </row>
    <row r="800" spans="1:3" x14ac:dyDescent="0.25">
      <c r="A800" t="s">
        <v>2521</v>
      </c>
      <c r="B800" t="s">
        <v>2520</v>
      </c>
      <c r="C800" t="s">
        <v>4129</v>
      </c>
    </row>
    <row r="801" spans="1:3" x14ac:dyDescent="0.25">
      <c r="A801" t="s">
        <v>2519</v>
      </c>
      <c r="B801" t="s">
        <v>2518</v>
      </c>
      <c r="C801" t="s">
        <v>4148</v>
      </c>
    </row>
    <row r="802" spans="1:3" x14ac:dyDescent="0.25">
      <c r="A802" t="s">
        <v>2517</v>
      </c>
      <c r="B802" t="s">
        <v>2516</v>
      </c>
      <c r="C802" t="s">
        <v>4129</v>
      </c>
    </row>
    <row r="803" spans="1:3" x14ac:dyDescent="0.25">
      <c r="A803" t="s">
        <v>2515</v>
      </c>
      <c r="B803" t="s">
        <v>2514</v>
      </c>
      <c r="C803" t="s">
        <v>4129</v>
      </c>
    </row>
    <row r="804" spans="1:3" x14ac:dyDescent="0.25">
      <c r="A804" t="s">
        <v>2513</v>
      </c>
      <c r="B804" t="s">
        <v>2512</v>
      </c>
      <c r="C804" t="s">
        <v>4134</v>
      </c>
    </row>
    <row r="805" spans="1:3" x14ac:dyDescent="0.25">
      <c r="A805" t="s">
        <v>2511</v>
      </c>
      <c r="B805" t="s">
        <v>2510</v>
      </c>
      <c r="C805" t="s">
        <v>4129</v>
      </c>
    </row>
    <row r="806" spans="1:3" x14ac:dyDescent="0.25">
      <c r="A806" t="s">
        <v>2509</v>
      </c>
      <c r="B806" t="s">
        <v>2508</v>
      </c>
      <c r="C806" t="s">
        <v>4129</v>
      </c>
    </row>
    <row r="807" spans="1:3" x14ac:dyDescent="0.25">
      <c r="A807" t="s">
        <v>2507</v>
      </c>
      <c r="B807" t="s">
        <v>2506</v>
      </c>
      <c r="C807" t="s">
        <v>4129</v>
      </c>
    </row>
    <row r="808" spans="1:3" x14ac:dyDescent="0.25">
      <c r="A808" t="s">
        <v>2505</v>
      </c>
      <c r="B808" t="s">
        <v>2504</v>
      </c>
      <c r="C808" t="s">
        <v>4129</v>
      </c>
    </row>
    <row r="809" spans="1:3" x14ac:dyDescent="0.25">
      <c r="A809" t="s">
        <v>2503</v>
      </c>
      <c r="B809" t="s">
        <v>2502</v>
      </c>
      <c r="C809" t="s">
        <v>4129</v>
      </c>
    </row>
    <row r="810" spans="1:3" x14ac:dyDescent="0.25">
      <c r="A810" t="s">
        <v>2501</v>
      </c>
      <c r="B810" t="s">
        <v>2500</v>
      </c>
      <c r="C810" t="s">
        <v>4129</v>
      </c>
    </row>
    <row r="811" spans="1:3" x14ac:dyDescent="0.25">
      <c r="A811" t="s">
        <v>2499</v>
      </c>
      <c r="B811" t="s">
        <v>2498</v>
      </c>
      <c r="C811" t="s">
        <v>4129</v>
      </c>
    </row>
    <row r="812" spans="1:3" x14ac:dyDescent="0.25">
      <c r="A812" t="s">
        <v>2497</v>
      </c>
      <c r="B812" t="s">
        <v>2496</v>
      </c>
      <c r="C812" t="s">
        <v>4133</v>
      </c>
    </row>
    <row r="813" spans="1:3" x14ac:dyDescent="0.25">
      <c r="A813" t="s">
        <v>2495</v>
      </c>
      <c r="B813" t="s">
        <v>2494</v>
      </c>
      <c r="C813" t="s">
        <v>4131</v>
      </c>
    </row>
    <row r="814" spans="1:3" x14ac:dyDescent="0.25">
      <c r="A814" t="s">
        <v>2493</v>
      </c>
      <c r="B814" t="s">
        <v>2492</v>
      </c>
      <c r="C814" t="s">
        <v>4133</v>
      </c>
    </row>
    <row r="815" spans="1:3" x14ac:dyDescent="0.25">
      <c r="A815" t="s">
        <v>2491</v>
      </c>
      <c r="B815" t="s">
        <v>2490</v>
      </c>
      <c r="C815" t="s">
        <v>4131</v>
      </c>
    </row>
    <row r="816" spans="1:3" x14ac:dyDescent="0.25">
      <c r="A816" t="s">
        <v>2489</v>
      </c>
      <c r="B816" t="s">
        <v>2488</v>
      </c>
      <c r="C816" t="s">
        <v>4129</v>
      </c>
    </row>
    <row r="817" spans="1:3" x14ac:dyDescent="0.25">
      <c r="A817" t="s">
        <v>2487</v>
      </c>
      <c r="B817" t="s">
        <v>2486</v>
      </c>
      <c r="C817" t="s">
        <v>4153</v>
      </c>
    </row>
    <row r="818" spans="1:3" x14ac:dyDescent="0.25">
      <c r="A818" t="s">
        <v>2485</v>
      </c>
      <c r="B818" t="s">
        <v>2484</v>
      </c>
      <c r="C818" t="s">
        <v>4134</v>
      </c>
    </row>
    <row r="819" spans="1:3" x14ac:dyDescent="0.25">
      <c r="A819" t="s">
        <v>2483</v>
      </c>
      <c r="B819" t="s">
        <v>2482</v>
      </c>
      <c r="C819" t="s">
        <v>4129</v>
      </c>
    </row>
    <row r="820" spans="1:3" x14ac:dyDescent="0.25">
      <c r="A820" t="s">
        <v>2481</v>
      </c>
      <c r="B820" t="s">
        <v>2480</v>
      </c>
      <c r="C820" t="s">
        <v>4138</v>
      </c>
    </row>
    <row r="821" spans="1:3" x14ac:dyDescent="0.25">
      <c r="A821" t="s">
        <v>2479</v>
      </c>
      <c r="B821" t="s">
        <v>2478</v>
      </c>
      <c r="C821" t="s">
        <v>4129</v>
      </c>
    </row>
    <row r="822" spans="1:3" x14ac:dyDescent="0.25">
      <c r="A822" t="s">
        <v>2477</v>
      </c>
      <c r="B822" t="s">
        <v>2476</v>
      </c>
      <c r="C822" t="s">
        <v>4129</v>
      </c>
    </row>
    <row r="823" spans="1:3" x14ac:dyDescent="0.25">
      <c r="A823" t="s">
        <v>2475</v>
      </c>
      <c r="B823" t="s">
        <v>2474</v>
      </c>
      <c r="C823" t="s">
        <v>4129</v>
      </c>
    </row>
    <row r="824" spans="1:3" x14ac:dyDescent="0.25">
      <c r="A824" t="s">
        <v>2473</v>
      </c>
      <c r="B824" t="s">
        <v>2472</v>
      </c>
      <c r="C824" t="s">
        <v>4129</v>
      </c>
    </row>
    <row r="825" spans="1:3" x14ac:dyDescent="0.25">
      <c r="A825" t="s">
        <v>2471</v>
      </c>
      <c r="B825" t="s">
        <v>2470</v>
      </c>
      <c r="C825" t="s">
        <v>4129</v>
      </c>
    </row>
    <row r="826" spans="1:3" x14ac:dyDescent="0.25">
      <c r="A826" t="s">
        <v>2469</v>
      </c>
      <c r="B826" t="s">
        <v>2468</v>
      </c>
      <c r="C826" t="s">
        <v>4129</v>
      </c>
    </row>
    <row r="827" spans="1:3" x14ac:dyDescent="0.25">
      <c r="A827" t="s">
        <v>2467</v>
      </c>
      <c r="B827" t="s">
        <v>2466</v>
      </c>
      <c r="C827" t="s">
        <v>4129</v>
      </c>
    </row>
    <row r="828" spans="1:3" x14ac:dyDescent="0.25">
      <c r="A828" t="s">
        <v>2465</v>
      </c>
      <c r="B828" t="s">
        <v>2464</v>
      </c>
      <c r="C828" t="s">
        <v>4129</v>
      </c>
    </row>
    <row r="829" spans="1:3" x14ac:dyDescent="0.25">
      <c r="A829" t="s">
        <v>2463</v>
      </c>
      <c r="B829" t="s">
        <v>2462</v>
      </c>
      <c r="C829" t="s">
        <v>4130</v>
      </c>
    </row>
    <row r="830" spans="1:3" x14ac:dyDescent="0.25">
      <c r="A830" t="s">
        <v>2461</v>
      </c>
      <c r="B830" t="s">
        <v>2460</v>
      </c>
      <c r="C830" t="s">
        <v>4129</v>
      </c>
    </row>
    <row r="831" spans="1:3" x14ac:dyDescent="0.25">
      <c r="A831" t="s">
        <v>2459</v>
      </c>
      <c r="B831" t="s">
        <v>2458</v>
      </c>
      <c r="C831" t="s">
        <v>4134</v>
      </c>
    </row>
    <row r="832" spans="1:3" x14ac:dyDescent="0.25">
      <c r="A832" t="s">
        <v>2457</v>
      </c>
      <c r="B832" t="s">
        <v>2456</v>
      </c>
      <c r="C832" t="s">
        <v>4129</v>
      </c>
    </row>
    <row r="833" spans="1:3" x14ac:dyDescent="0.25">
      <c r="A833" t="s">
        <v>2455</v>
      </c>
      <c r="B833" t="s">
        <v>2454</v>
      </c>
      <c r="C833" t="s">
        <v>4129</v>
      </c>
    </row>
    <row r="834" spans="1:3" x14ac:dyDescent="0.25">
      <c r="A834" t="s">
        <v>2453</v>
      </c>
      <c r="B834" t="s">
        <v>2452</v>
      </c>
      <c r="C834" t="s">
        <v>4129</v>
      </c>
    </row>
    <row r="835" spans="1:3" x14ac:dyDescent="0.25">
      <c r="A835" t="s">
        <v>2451</v>
      </c>
      <c r="B835" t="s">
        <v>2450</v>
      </c>
      <c r="C835" t="s">
        <v>4133</v>
      </c>
    </row>
    <row r="836" spans="1:3" x14ac:dyDescent="0.25">
      <c r="A836" t="s">
        <v>2449</v>
      </c>
      <c r="B836" t="s">
        <v>2448</v>
      </c>
      <c r="C836" t="s">
        <v>4132</v>
      </c>
    </row>
    <row r="837" spans="1:3" x14ac:dyDescent="0.25">
      <c r="A837" t="s">
        <v>2447</v>
      </c>
      <c r="B837" t="s">
        <v>2446</v>
      </c>
      <c r="C837" t="s">
        <v>4129</v>
      </c>
    </row>
    <row r="838" spans="1:3" x14ac:dyDescent="0.25">
      <c r="A838" t="s">
        <v>2445</v>
      </c>
      <c r="B838" t="s">
        <v>2444</v>
      </c>
      <c r="C838" t="s">
        <v>4142</v>
      </c>
    </row>
    <row r="839" spans="1:3" x14ac:dyDescent="0.25">
      <c r="A839" t="s">
        <v>2443</v>
      </c>
      <c r="B839" t="s">
        <v>2442</v>
      </c>
      <c r="C839" t="s">
        <v>4129</v>
      </c>
    </row>
    <row r="840" spans="1:3" x14ac:dyDescent="0.25">
      <c r="A840" t="s">
        <v>4171</v>
      </c>
      <c r="B840" t="s">
        <v>4172</v>
      </c>
      <c r="C840" t="s">
        <v>4142</v>
      </c>
    </row>
    <row r="841" spans="1:3" x14ac:dyDescent="0.25">
      <c r="A841" t="s">
        <v>2441</v>
      </c>
      <c r="B841" t="s">
        <v>2440</v>
      </c>
      <c r="C841" t="s">
        <v>4135</v>
      </c>
    </row>
    <row r="842" spans="1:3" x14ac:dyDescent="0.25">
      <c r="A842" t="s">
        <v>2439</v>
      </c>
      <c r="B842" t="s">
        <v>2438</v>
      </c>
      <c r="C842" t="s">
        <v>4128</v>
      </c>
    </row>
    <row r="843" spans="1:3" x14ac:dyDescent="0.25">
      <c r="A843" t="s">
        <v>2437</v>
      </c>
      <c r="B843" t="s">
        <v>2436</v>
      </c>
      <c r="C843" t="s">
        <v>4129</v>
      </c>
    </row>
    <row r="844" spans="1:3" x14ac:dyDescent="0.25">
      <c r="A844" t="s">
        <v>2435</v>
      </c>
      <c r="B844" t="s">
        <v>2434</v>
      </c>
      <c r="C844" t="s">
        <v>4132</v>
      </c>
    </row>
    <row r="845" spans="1:3" x14ac:dyDescent="0.25">
      <c r="A845" t="s">
        <v>2433</v>
      </c>
      <c r="B845" t="s">
        <v>2432</v>
      </c>
      <c r="C845" t="s">
        <v>4131</v>
      </c>
    </row>
    <row r="846" spans="1:3" x14ac:dyDescent="0.25">
      <c r="A846" t="s">
        <v>2431</v>
      </c>
      <c r="B846" t="s">
        <v>2430</v>
      </c>
      <c r="C846" t="s">
        <v>4129</v>
      </c>
    </row>
    <row r="847" spans="1:3" x14ac:dyDescent="0.25">
      <c r="A847" t="s">
        <v>2429</v>
      </c>
      <c r="B847" t="s">
        <v>2428</v>
      </c>
      <c r="C847" t="s">
        <v>4129</v>
      </c>
    </row>
    <row r="848" spans="1:3" x14ac:dyDescent="0.25">
      <c r="A848" t="s">
        <v>2427</v>
      </c>
      <c r="B848" t="s">
        <v>2426</v>
      </c>
      <c r="C848" t="s">
        <v>4128</v>
      </c>
    </row>
    <row r="849" spans="1:3" x14ac:dyDescent="0.25">
      <c r="A849" t="s">
        <v>2425</v>
      </c>
      <c r="B849" t="s">
        <v>2424</v>
      </c>
      <c r="C849" t="s">
        <v>4138</v>
      </c>
    </row>
    <row r="850" spans="1:3" x14ac:dyDescent="0.25">
      <c r="A850" t="s">
        <v>2423</v>
      </c>
      <c r="B850" t="s">
        <v>2422</v>
      </c>
      <c r="C850" t="s">
        <v>4129</v>
      </c>
    </row>
    <row r="851" spans="1:3" x14ac:dyDescent="0.25">
      <c r="A851" t="s">
        <v>2421</v>
      </c>
      <c r="B851" t="s">
        <v>2420</v>
      </c>
      <c r="C851" t="s">
        <v>4131</v>
      </c>
    </row>
    <row r="852" spans="1:3" x14ac:dyDescent="0.25">
      <c r="A852" t="s">
        <v>2419</v>
      </c>
      <c r="B852" t="s">
        <v>2418</v>
      </c>
      <c r="C852" t="s">
        <v>4145</v>
      </c>
    </row>
    <row r="853" spans="1:3" x14ac:dyDescent="0.25">
      <c r="A853" t="s">
        <v>2417</v>
      </c>
      <c r="B853" t="s">
        <v>2416</v>
      </c>
      <c r="C853" t="s">
        <v>4134</v>
      </c>
    </row>
    <row r="854" spans="1:3" x14ac:dyDescent="0.25">
      <c r="A854" t="s">
        <v>2415</v>
      </c>
      <c r="B854" t="s">
        <v>2414</v>
      </c>
      <c r="C854" t="s">
        <v>4146</v>
      </c>
    </row>
    <row r="855" spans="1:3" x14ac:dyDescent="0.25">
      <c r="A855" t="s">
        <v>2413</v>
      </c>
      <c r="B855" t="s">
        <v>2412</v>
      </c>
      <c r="C855" t="s">
        <v>4139</v>
      </c>
    </row>
    <row r="856" spans="1:3" x14ac:dyDescent="0.25">
      <c r="A856" t="s">
        <v>2411</v>
      </c>
      <c r="B856" t="s">
        <v>2410</v>
      </c>
      <c r="C856" t="s">
        <v>4129</v>
      </c>
    </row>
    <row r="857" spans="1:3" x14ac:dyDescent="0.25">
      <c r="A857" t="s">
        <v>2409</v>
      </c>
      <c r="B857" t="s">
        <v>2408</v>
      </c>
      <c r="C857" t="s">
        <v>4129</v>
      </c>
    </row>
    <row r="858" spans="1:3" x14ac:dyDescent="0.25">
      <c r="A858" t="s">
        <v>2407</v>
      </c>
      <c r="B858" t="s">
        <v>2406</v>
      </c>
      <c r="C858" t="s">
        <v>4129</v>
      </c>
    </row>
    <row r="859" spans="1:3" x14ac:dyDescent="0.25">
      <c r="A859" t="s">
        <v>2405</v>
      </c>
      <c r="B859" t="s">
        <v>2404</v>
      </c>
      <c r="C859" t="s">
        <v>4129</v>
      </c>
    </row>
    <row r="860" spans="1:3" x14ac:dyDescent="0.25">
      <c r="A860" t="s">
        <v>2403</v>
      </c>
      <c r="B860" t="s">
        <v>2402</v>
      </c>
      <c r="C860" t="s">
        <v>4129</v>
      </c>
    </row>
    <row r="861" spans="1:3" x14ac:dyDescent="0.25">
      <c r="A861" t="s">
        <v>2401</v>
      </c>
      <c r="B861" t="s">
        <v>2400</v>
      </c>
      <c r="C861" t="s">
        <v>4129</v>
      </c>
    </row>
    <row r="862" spans="1:3" x14ac:dyDescent="0.25">
      <c r="A862" t="s">
        <v>2399</v>
      </c>
      <c r="B862" t="s">
        <v>2398</v>
      </c>
      <c r="C862" t="s">
        <v>4136</v>
      </c>
    </row>
    <row r="863" spans="1:3" x14ac:dyDescent="0.25">
      <c r="A863" t="s">
        <v>2397</v>
      </c>
      <c r="B863" t="s">
        <v>2396</v>
      </c>
      <c r="C863" t="s">
        <v>4151</v>
      </c>
    </row>
    <row r="864" spans="1:3" x14ac:dyDescent="0.25">
      <c r="A864" t="s">
        <v>2395</v>
      </c>
      <c r="B864" t="s">
        <v>2394</v>
      </c>
      <c r="C864" t="s">
        <v>4133</v>
      </c>
    </row>
    <row r="865" spans="1:3" x14ac:dyDescent="0.25">
      <c r="A865" t="s">
        <v>2393</v>
      </c>
      <c r="B865" t="s">
        <v>2392</v>
      </c>
      <c r="C865" t="s">
        <v>4147</v>
      </c>
    </row>
    <row r="866" spans="1:3" x14ac:dyDescent="0.25">
      <c r="A866" t="s">
        <v>2391</v>
      </c>
      <c r="B866" t="s">
        <v>2390</v>
      </c>
      <c r="C866" t="s">
        <v>4132</v>
      </c>
    </row>
    <row r="867" spans="1:3" x14ac:dyDescent="0.25">
      <c r="A867" t="s">
        <v>2389</v>
      </c>
      <c r="B867" t="s">
        <v>2388</v>
      </c>
      <c r="C867" t="s">
        <v>4129</v>
      </c>
    </row>
    <row r="868" spans="1:3" x14ac:dyDescent="0.25">
      <c r="A868" t="s">
        <v>2387</v>
      </c>
      <c r="B868" t="s">
        <v>2386</v>
      </c>
      <c r="C868" t="s">
        <v>4129</v>
      </c>
    </row>
    <row r="869" spans="1:3" x14ac:dyDescent="0.25">
      <c r="A869" t="s">
        <v>2385</v>
      </c>
      <c r="B869" t="s">
        <v>2384</v>
      </c>
      <c r="C869" t="s">
        <v>4131</v>
      </c>
    </row>
    <row r="870" spans="1:3" x14ac:dyDescent="0.25">
      <c r="A870" t="s">
        <v>2383</v>
      </c>
      <c r="B870" t="s">
        <v>2382</v>
      </c>
      <c r="C870" t="s">
        <v>4134</v>
      </c>
    </row>
    <row r="871" spans="1:3" x14ac:dyDescent="0.25">
      <c r="A871" t="s">
        <v>2381</v>
      </c>
      <c r="B871" t="s">
        <v>2380</v>
      </c>
      <c r="C871" t="s">
        <v>4129</v>
      </c>
    </row>
    <row r="872" spans="1:3" x14ac:dyDescent="0.25">
      <c r="A872" t="s">
        <v>2379</v>
      </c>
      <c r="B872" t="s">
        <v>2378</v>
      </c>
      <c r="C872" t="s">
        <v>4135</v>
      </c>
    </row>
    <row r="873" spans="1:3" x14ac:dyDescent="0.25">
      <c r="A873" t="s">
        <v>2377</v>
      </c>
      <c r="B873" t="s">
        <v>2376</v>
      </c>
      <c r="C873" t="s">
        <v>4136</v>
      </c>
    </row>
    <row r="874" spans="1:3" x14ac:dyDescent="0.25">
      <c r="A874" t="s">
        <v>2375</v>
      </c>
      <c r="B874" t="s">
        <v>2374</v>
      </c>
      <c r="C874" t="s">
        <v>4140</v>
      </c>
    </row>
    <row r="875" spans="1:3" x14ac:dyDescent="0.25">
      <c r="A875" t="s">
        <v>2373</v>
      </c>
      <c r="B875" t="s">
        <v>2372</v>
      </c>
      <c r="C875" t="s">
        <v>4134</v>
      </c>
    </row>
    <row r="876" spans="1:3" x14ac:dyDescent="0.25">
      <c r="A876" t="s">
        <v>2371</v>
      </c>
      <c r="B876" t="s">
        <v>2370</v>
      </c>
      <c r="C876" t="s">
        <v>4129</v>
      </c>
    </row>
    <row r="877" spans="1:3" x14ac:dyDescent="0.25">
      <c r="A877" t="s">
        <v>2369</v>
      </c>
      <c r="B877" t="s">
        <v>2368</v>
      </c>
      <c r="C877" t="s">
        <v>4128</v>
      </c>
    </row>
    <row r="878" spans="1:3" x14ac:dyDescent="0.25">
      <c r="A878" t="s">
        <v>2367</v>
      </c>
      <c r="B878" t="s">
        <v>2366</v>
      </c>
      <c r="C878" t="s">
        <v>4129</v>
      </c>
    </row>
    <row r="879" spans="1:3" x14ac:dyDescent="0.25">
      <c r="A879" t="s">
        <v>2365</v>
      </c>
      <c r="B879" t="s">
        <v>2364</v>
      </c>
      <c r="C879" t="s">
        <v>4129</v>
      </c>
    </row>
    <row r="880" spans="1:3" x14ac:dyDescent="0.25">
      <c r="A880" t="s">
        <v>2363</v>
      </c>
      <c r="B880" t="s">
        <v>2362</v>
      </c>
      <c r="C880" t="s">
        <v>4142</v>
      </c>
    </row>
    <row r="881" spans="1:3" x14ac:dyDescent="0.25">
      <c r="A881" t="s">
        <v>2361</v>
      </c>
      <c r="B881" t="s">
        <v>2360</v>
      </c>
      <c r="C881" t="s">
        <v>4130</v>
      </c>
    </row>
    <row r="882" spans="1:3" x14ac:dyDescent="0.25">
      <c r="A882" t="s">
        <v>2359</v>
      </c>
      <c r="B882" t="s">
        <v>2358</v>
      </c>
      <c r="C882" t="s">
        <v>4130</v>
      </c>
    </row>
    <row r="883" spans="1:3" x14ac:dyDescent="0.25">
      <c r="A883" t="s">
        <v>2357</v>
      </c>
      <c r="B883" t="s">
        <v>2356</v>
      </c>
      <c r="C883" t="s">
        <v>4136</v>
      </c>
    </row>
    <row r="884" spans="1:3" x14ac:dyDescent="0.25">
      <c r="A884" t="s">
        <v>2355</v>
      </c>
      <c r="B884" t="s">
        <v>2354</v>
      </c>
      <c r="C884" t="s">
        <v>4133</v>
      </c>
    </row>
    <row r="885" spans="1:3" x14ac:dyDescent="0.25">
      <c r="A885" t="s">
        <v>2353</v>
      </c>
      <c r="B885" t="s">
        <v>2352</v>
      </c>
      <c r="C885" t="s">
        <v>4152</v>
      </c>
    </row>
    <row r="886" spans="1:3" x14ac:dyDescent="0.25">
      <c r="A886" t="s">
        <v>2351</v>
      </c>
      <c r="B886" t="s">
        <v>2350</v>
      </c>
      <c r="C886" t="s">
        <v>4133</v>
      </c>
    </row>
    <row r="887" spans="1:3" x14ac:dyDescent="0.25">
      <c r="A887" t="s">
        <v>2349</v>
      </c>
      <c r="B887" t="s">
        <v>2348</v>
      </c>
      <c r="C887" t="s">
        <v>4129</v>
      </c>
    </row>
    <row r="888" spans="1:3" x14ac:dyDescent="0.25">
      <c r="A888" t="s">
        <v>2347</v>
      </c>
      <c r="B888" t="s">
        <v>2346</v>
      </c>
      <c r="C888" t="s">
        <v>4129</v>
      </c>
    </row>
    <row r="889" spans="1:3" x14ac:dyDescent="0.25">
      <c r="A889" t="s">
        <v>2345</v>
      </c>
      <c r="B889" t="s">
        <v>2344</v>
      </c>
      <c r="C889" t="s">
        <v>4134</v>
      </c>
    </row>
    <row r="890" spans="1:3" x14ac:dyDescent="0.25">
      <c r="A890" t="s">
        <v>2343</v>
      </c>
      <c r="B890" t="s">
        <v>2342</v>
      </c>
      <c r="C890" t="s">
        <v>4129</v>
      </c>
    </row>
    <row r="891" spans="1:3" x14ac:dyDescent="0.25">
      <c r="A891" t="s">
        <v>2341</v>
      </c>
      <c r="B891" t="s">
        <v>2340</v>
      </c>
      <c r="C891" t="s">
        <v>4129</v>
      </c>
    </row>
    <row r="892" spans="1:3" x14ac:dyDescent="0.25">
      <c r="A892" t="s">
        <v>2339</v>
      </c>
      <c r="B892" t="s">
        <v>2338</v>
      </c>
      <c r="C892" t="s">
        <v>4133</v>
      </c>
    </row>
    <row r="893" spans="1:3" x14ac:dyDescent="0.25">
      <c r="A893" t="s">
        <v>2337</v>
      </c>
      <c r="B893" t="s">
        <v>2336</v>
      </c>
      <c r="C893" t="s">
        <v>4131</v>
      </c>
    </row>
    <row r="894" spans="1:3" x14ac:dyDescent="0.25">
      <c r="A894" t="s">
        <v>2335</v>
      </c>
      <c r="B894" t="s">
        <v>2334</v>
      </c>
      <c r="C894" t="s">
        <v>4150</v>
      </c>
    </row>
    <row r="895" spans="1:3" x14ac:dyDescent="0.25">
      <c r="A895" t="s">
        <v>2333</v>
      </c>
      <c r="B895" t="s">
        <v>2332</v>
      </c>
      <c r="C895" t="s">
        <v>4141</v>
      </c>
    </row>
    <row r="896" spans="1:3" x14ac:dyDescent="0.25">
      <c r="A896" t="s">
        <v>2331</v>
      </c>
      <c r="B896" t="s">
        <v>2330</v>
      </c>
      <c r="C896" t="s">
        <v>4131</v>
      </c>
    </row>
    <row r="897" spans="1:3" x14ac:dyDescent="0.25">
      <c r="A897" t="s">
        <v>2329</v>
      </c>
      <c r="B897" t="s">
        <v>2328</v>
      </c>
      <c r="C897" t="s">
        <v>4150</v>
      </c>
    </row>
    <row r="898" spans="1:3" x14ac:dyDescent="0.25">
      <c r="A898" t="s">
        <v>2327</v>
      </c>
      <c r="B898" t="s">
        <v>2326</v>
      </c>
      <c r="C898" t="s">
        <v>4146</v>
      </c>
    </row>
    <row r="899" spans="1:3" x14ac:dyDescent="0.25">
      <c r="A899" t="s">
        <v>2325</v>
      </c>
      <c r="B899" t="s">
        <v>2324</v>
      </c>
      <c r="C899" t="s">
        <v>4134</v>
      </c>
    </row>
    <row r="900" spans="1:3" x14ac:dyDescent="0.25">
      <c r="A900" t="s">
        <v>2323</v>
      </c>
      <c r="B900" t="s">
        <v>2322</v>
      </c>
      <c r="C900" t="s">
        <v>4134</v>
      </c>
    </row>
    <row r="901" spans="1:3" x14ac:dyDescent="0.25">
      <c r="A901" t="s">
        <v>2321</v>
      </c>
      <c r="B901" t="s">
        <v>2320</v>
      </c>
      <c r="C901" t="s">
        <v>4132</v>
      </c>
    </row>
    <row r="902" spans="1:3" x14ac:dyDescent="0.25">
      <c r="A902" t="s">
        <v>2319</v>
      </c>
      <c r="B902" t="s">
        <v>2318</v>
      </c>
      <c r="C902" t="s">
        <v>4138</v>
      </c>
    </row>
    <row r="903" spans="1:3" x14ac:dyDescent="0.25">
      <c r="A903" t="s">
        <v>2317</v>
      </c>
      <c r="B903" t="s">
        <v>2316</v>
      </c>
      <c r="C903" t="s">
        <v>4142</v>
      </c>
    </row>
    <row r="904" spans="1:3" x14ac:dyDescent="0.25">
      <c r="A904" t="s">
        <v>2315</v>
      </c>
      <c r="B904" t="s">
        <v>2314</v>
      </c>
      <c r="C904" t="s">
        <v>4129</v>
      </c>
    </row>
    <row r="905" spans="1:3" x14ac:dyDescent="0.25">
      <c r="A905" t="s">
        <v>2313</v>
      </c>
      <c r="B905" t="s">
        <v>2312</v>
      </c>
      <c r="C905" t="s">
        <v>4138</v>
      </c>
    </row>
    <row r="906" spans="1:3" x14ac:dyDescent="0.25">
      <c r="A906" t="s">
        <v>2311</v>
      </c>
      <c r="B906" t="s">
        <v>2310</v>
      </c>
      <c r="C906" t="s">
        <v>4134</v>
      </c>
    </row>
    <row r="907" spans="1:3" x14ac:dyDescent="0.25">
      <c r="A907" t="s">
        <v>2309</v>
      </c>
      <c r="B907" t="s">
        <v>2308</v>
      </c>
      <c r="C907" t="s">
        <v>4138</v>
      </c>
    </row>
    <row r="908" spans="1:3" x14ac:dyDescent="0.25">
      <c r="A908" t="s">
        <v>2307</v>
      </c>
      <c r="B908" t="s">
        <v>2306</v>
      </c>
      <c r="C908" t="s">
        <v>4135</v>
      </c>
    </row>
    <row r="909" spans="1:3" x14ac:dyDescent="0.25">
      <c r="A909" t="s">
        <v>2305</v>
      </c>
      <c r="B909" t="s">
        <v>2304</v>
      </c>
      <c r="C909" t="s">
        <v>4140</v>
      </c>
    </row>
    <row r="910" spans="1:3" x14ac:dyDescent="0.25">
      <c r="A910" t="s">
        <v>2303</v>
      </c>
      <c r="B910" t="s">
        <v>2302</v>
      </c>
      <c r="C910" t="s">
        <v>4130</v>
      </c>
    </row>
    <row r="911" spans="1:3" x14ac:dyDescent="0.25">
      <c r="A911" t="s">
        <v>2301</v>
      </c>
      <c r="B911" t="s">
        <v>2300</v>
      </c>
      <c r="C911" t="s">
        <v>4129</v>
      </c>
    </row>
    <row r="912" spans="1:3" x14ac:dyDescent="0.25">
      <c r="A912" t="s">
        <v>2299</v>
      </c>
      <c r="B912" t="s">
        <v>2298</v>
      </c>
      <c r="C912" t="s">
        <v>4146</v>
      </c>
    </row>
    <row r="913" spans="1:3" x14ac:dyDescent="0.25">
      <c r="A913" t="s">
        <v>2297</v>
      </c>
      <c r="B913" t="s">
        <v>2296</v>
      </c>
      <c r="C913" t="s">
        <v>4129</v>
      </c>
    </row>
    <row r="914" spans="1:3" x14ac:dyDescent="0.25">
      <c r="A914" t="s">
        <v>2295</v>
      </c>
      <c r="B914" t="s">
        <v>2294</v>
      </c>
      <c r="C914" t="s">
        <v>4129</v>
      </c>
    </row>
    <row r="915" spans="1:3" x14ac:dyDescent="0.25">
      <c r="A915" t="s">
        <v>2293</v>
      </c>
      <c r="B915" t="s">
        <v>2292</v>
      </c>
      <c r="C915" t="s">
        <v>4129</v>
      </c>
    </row>
    <row r="916" spans="1:3" x14ac:dyDescent="0.25">
      <c r="A916" t="s">
        <v>2291</v>
      </c>
      <c r="B916" t="s">
        <v>2290</v>
      </c>
      <c r="C916" t="s">
        <v>4136</v>
      </c>
    </row>
    <row r="917" spans="1:3" x14ac:dyDescent="0.25">
      <c r="A917" t="s">
        <v>2289</v>
      </c>
      <c r="B917" t="s">
        <v>2288</v>
      </c>
      <c r="C917" t="s">
        <v>4129</v>
      </c>
    </row>
    <row r="918" spans="1:3" x14ac:dyDescent="0.25">
      <c r="A918" t="s">
        <v>2287</v>
      </c>
      <c r="B918" t="s">
        <v>2286</v>
      </c>
      <c r="C918" t="s">
        <v>4136</v>
      </c>
    </row>
    <row r="919" spans="1:3" x14ac:dyDescent="0.25">
      <c r="A919" t="s">
        <v>2285</v>
      </c>
      <c r="B919" t="s">
        <v>2284</v>
      </c>
      <c r="C919" t="s">
        <v>4140</v>
      </c>
    </row>
    <row r="920" spans="1:3" x14ac:dyDescent="0.25">
      <c r="A920" t="s">
        <v>2283</v>
      </c>
      <c r="B920" t="s">
        <v>2282</v>
      </c>
      <c r="C920" t="s">
        <v>4140</v>
      </c>
    </row>
    <row r="921" spans="1:3" x14ac:dyDescent="0.25">
      <c r="A921" t="s">
        <v>2281</v>
      </c>
      <c r="B921" t="s">
        <v>2280</v>
      </c>
      <c r="C921" t="s">
        <v>4129</v>
      </c>
    </row>
    <row r="922" spans="1:3" x14ac:dyDescent="0.25">
      <c r="A922" t="s">
        <v>2279</v>
      </c>
      <c r="B922" t="s">
        <v>2278</v>
      </c>
      <c r="C922" t="s">
        <v>4136</v>
      </c>
    </row>
    <row r="923" spans="1:3" x14ac:dyDescent="0.25">
      <c r="A923" t="s">
        <v>2277</v>
      </c>
      <c r="B923" t="s">
        <v>2276</v>
      </c>
      <c r="C923" t="s">
        <v>4131</v>
      </c>
    </row>
    <row r="924" spans="1:3" x14ac:dyDescent="0.25">
      <c r="A924" t="s">
        <v>2275</v>
      </c>
      <c r="B924" t="s">
        <v>2274</v>
      </c>
      <c r="C924" t="s">
        <v>4136</v>
      </c>
    </row>
    <row r="925" spans="1:3" x14ac:dyDescent="0.25">
      <c r="A925" t="s">
        <v>2273</v>
      </c>
      <c r="B925" t="s">
        <v>2272</v>
      </c>
      <c r="C925" t="s">
        <v>4140</v>
      </c>
    </row>
    <row r="926" spans="1:3" x14ac:dyDescent="0.25">
      <c r="A926" t="s">
        <v>2271</v>
      </c>
      <c r="B926" t="s">
        <v>2270</v>
      </c>
      <c r="C926" t="s">
        <v>4129</v>
      </c>
    </row>
    <row r="927" spans="1:3" x14ac:dyDescent="0.25">
      <c r="A927" t="s">
        <v>2269</v>
      </c>
      <c r="B927" t="s">
        <v>2268</v>
      </c>
      <c r="C927" t="s">
        <v>4129</v>
      </c>
    </row>
    <row r="928" spans="1:3" x14ac:dyDescent="0.25">
      <c r="A928" t="s">
        <v>2267</v>
      </c>
      <c r="B928" t="s">
        <v>2266</v>
      </c>
      <c r="C928" t="s">
        <v>4131</v>
      </c>
    </row>
    <row r="929" spans="1:3" x14ac:dyDescent="0.25">
      <c r="A929" t="s">
        <v>2265</v>
      </c>
      <c r="B929" t="s">
        <v>2264</v>
      </c>
      <c r="C929" t="s">
        <v>4129</v>
      </c>
    </row>
    <row r="930" spans="1:3" x14ac:dyDescent="0.25">
      <c r="A930" t="s">
        <v>2263</v>
      </c>
      <c r="B930" t="s">
        <v>2262</v>
      </c>
      <c r="C930" t="s">
        <v>4129</v>
      </c>
    </row>
    <row r="931" spans="1:3" x14ac:dyDescent="0.25">
      <c r="A931" t="s">
        <v>2261</v>
      </c>
      <c r="B931" t="s">
        <v>2260</v>
      </c>
      <c r="C931" t="s">
        <v>4129</v>
      </c>
    </row>
    <row r="932" spans="1:3" x14ac:dyDescent="0.25">
      <c r="A932" t="s">
        <v>2259</v>
      </c>
      <c r="B932" t="s">
        <v>2258</v>
      </c>
      <c r="C932" t="s">
        <v>4129</v>
      </c>
    </row>
    <row r="933" spans="1:3" x14ac:dyDescent="0.25">
      <c r="A933" t="s">
        <v>2257</v>
      </c>
      <c r="B933" t="s">
        <v>2256</v>
      </c>
      <c r="C933" t="s">
        <v>4129</v>
      </c>
    </row>
    <row r="934" spans="1:3" x14ac:dyDescent="0.25">
      <c r="A934" t="s">
        <v>2255</v>
      </c>
      <c r="B934" t="s">
        <v>2254</v>
      </c>
      <c r="C934" t="s">
        <v>4138</v>
      </c>
    </row>
    <row r="935" spans="1:3" x14ac:dyDescent="0.25">
      <c r="A935" t="s">
        <v>2253</v>
      </c>
      <c r="B935" t="s">
        <v>2252</v>
      </c>
      <c r="C935" t="s">
        <v>4138</v>
      </c>
    </row>
    <row r="936" spans="1:3" x14ac:dyDescent="0.25">
      <c r="A936" t="s">
        <v>2251</v>
      </c>
      <c r="B936" t="s">
        <v>2250</v>
      </c>
      <c r="C936" t="s">
        <v>4128</v>
      </c>
    </row>
    <row r="937" spans="1:3" x14ac:dyDescent="0.25">
      <c r="A937" t="s">
        <v>2249</v>
      </c>
      <c r="B937" t="s">
        <v>2248</v>
      </c>
      <c r="C937" t="s">
        <v>4133</v>
      </c>
    </row>
    <row r="938" spans="1:3" x14ac:dyDescent="0.25">
      <c r="A938" t="s">
        <v>2247</v>
      </c>
      <c r="B938" t="s">
        <v>2246</v>
      </c>
      <c r="C938" t="s">
        <v>4151</v>
      </c>
    </row>
    <row r="939" spans="1:3" x14ac:dyDescent="0.25">
      <c r="A939" t="s">
        <v>2245</v>
      </c>
      <c r="B939" t="s">
        <v>2244</v>
      </c>
      <c r="C939" t="s">
        <v>4136</v>
      </c>
    </row>
    <row r="940" spans="1:3" x14ac:dyDescent="0.25">
      <c r="A940" t="s">
        <v>2243</v>
      </c>
      <c r="B940" t="s">
        <v>2242</v>
      </c>
      <c r="C940" t="s">
        <v>4136</v>
      </c>
    </row>
    <row r="941" spans="1:3" x14ac:dyDescent="0.25">
      <c r="A941" t="s">
        <v>2241</v>
      </c>
      <c r="B941" t="s">
        <v>2240</v>
      </c>
      <c r="C941" t="s">
        <v>4131</v>
      </c>
    </row>
    <row r="942" spans="1:3" x14ac:dyDescent="0.25">
      <c r="A942" t="s">
        <v>2239</v>
      </c>
      <c r="B942" t="s">
        <v>2238</v>
      </c>
      <c r="C942" t="s">
        <v>4149</v>
      </c>
    </row>
    <row r="943" spans="1:3" x14ac:dyDescent="0.25">
      <c r="A943" t="s">
        <v>2237</v>
      </c>
      <c r="B943" t="s">
        <v>2236</v>
      </c>
      <c r="C943" t="s">
        <v>4136</v>
      </c>
    </row>
    <row r="944" spans="1:3" x14ac:dyDescent="0.25">
      <c r="A944" t="s">
        <v>2235</v>
      </c>
      <c r="B944" t="s">
        <v>2234</v>
      </c>
      <c r="C944" t="s">
        <v>4138</v>
      </c>
    </row>
    <row r="945" spans="1:3" x14ac:dyDescent="0.25">
      <c r="A945" t="s">
        <v>2233</v>
      </c>
      <c r="B945" t="s">
        <v>2232</v>
      </c>
      <c r="C945" t="s">
        <v>4136</v>
      </c>
    </row>
    <row r="946" spans="1:3" x14ac:dyDescent="0.25">
      <c r="A946" t="s">
        <v>2231</v>
      </c>
      <c r="B946" t="s">
        <v>2230</v>
      </c>
      <c r="C946" t="s">
        <v>4130</v>
      </c>
    </row>
    <row r="947" spans="1:3" x14ac:dyDescent="0.25">
      <c r="A947" t="s">
        <v>2229</v>
      </c>
      <c r="B947" t="s">
        <v>2228</v>
      </c>
      <c r="C947" t="s">
        <v>4141</v>
      </c>
    </row>
    <row r="948" spans="1:3" x14ac:dyDescent="0.25">
      <c r="A948" t="s">
        <v>2227</v>
      </c>
      <c r="B948" t="s">
        <v>2226</v>
      </c>
      <c r="C948" t="s">
        <v>4132</v>
      </c>
    </row>
    <row r="949" spans="1:3" x14ac:dyDescent="0.25">
      <c r="A949" t="s">
        <v>2225</v>
      </c>
      <c r="B949" t="s">
        <v>2224</v>
      </c>
      <c r="C949" t="s">
        <v>4128</v>
      </c>
    </row>
    <row r="950" spans="1:3" x14ac:dyDescent="0.25">
      <c r="A950" t="s">
        <v>2223</v>
      </c>
      <c r="B950" t="s">
        <v>2222</v>
      </c>
      <c r="C950" t="s">
        <v>4130</v>
      </c>
    </row>
    <row r="951" spans="1:3" x14ac:dyDescent="0.25">
      <c r="A951" t="s">
        <v>2221</v>
      </c>
      <c r="B951" t="s">
        <v>2220</v>
      </c>
      <c r="C951" t="s">
        <v>4140</v>
      </c>
    </row>
    <row r="952" spans="1:3" x14ac:dyDescent="0.25">
      <c r="A952" t="s">
        <v>2219</v>
      </c>
      <c r="B952" t="s">
        <v>2218</v>
      </c>
      <c r="C952" t="s">
        <v>4129</v>
      </c>
    </row>
    <row r="953" spans="1:3" x14ac:dyDescent="0.25">
      <c r="A953" t="s">
        <v>2217</v>
      </c>
      <c r="B953" t="s">
        <v>2216</v>
      </c>
      <c r="C953" t="s">
        <v>4131</v>
      </c>
    </row>
    <row r="954" spans="1:3" x14ac:dyDescent="0.25">
      <c r="A954" t="s">
        <v>2215</v>
      </c>
      <c r="B954" t="s">
        <v>2214</v>
      </c>
      <c r="C954" t="s">
        <v>4131</v>
      </c>
    </row>
    <row r="955" spans="1:3" x14ac:dyDescent="0.25">
      <c r="A955" t="s">
        <v>2213</v>
      </c>
      <c r="B955" t="s">
        <v>2212</v>
      </c>
      <c r="C955" t="s">
        <v>4140</v>
      </c>
    </row>
    <row r="956" spans="1:3" x14ac:dyDescent="0.25">
      <c r="A956" t="s">
        <v>2211</v>
      </c>
      <c r="B956" t="s">
        <v>2210</v>
      </c>
      <c r="C956" t="s">
        <v>4134</v>
      </c>
    </row>
    <row r="957" spans="1:3" x14ac:dyDescent="0.25">
      <c r="A957" t="s">
        <v>2209</v>
      </c>
      <c r="B957" t="s">
        <v>2208</v>
      </c>
      <c r="C957" t="s">
        <v>4140</v>
      </c>
    </row>
    <row r="958" spans="1:3" x14ac:dyDescent="0.25">
      <c r="A958" t="s">
        <v>2207</v>
      </c>
      <c r="B958" t="s">
        <v>2206</v>
      </c>
      <c r="C958" t="s">
        <v>4138</v>
      </c>
    </row>
    <row r="959" spans="1:3" x14ac:dyDescent="0.25">
      <c r="A959" t="s">
        <v>2205</v>
      </c>
      <c r="B959" t="s">
        <v>2204</v>
      </c>
      <c r="C959" t="s">
        <v>4129</v>
      </c>
    </row>
    <row r="960" spans="1:3" x14ac:dyDescent="0.25">
      <c r="A960" t="s">
        <v>2203</v>
      </c>
      <c r="B960" t="s">
        <v>2202</v>
      </c>
      <c r="C960" t="s">
        <v>4129</v>
      </c>
    </row>
    <row r="961" spans="1:3" x14ac:dyDescent="0.25">
      <c r="A961" t="s">
        <v>2201</v>
      </c>
      <c r="B961" t="s">
        <v>2200</v>
      </c>
      <c r="C961" t="s">
        <v>4129</v>
      </c>
    </row>
    <row r="962" spans="1:3" x14ac:dyDescent="0.25">
      <c r="A962" t="s">
        <v>2199</v>
      </c>
      <c r="B962" t="s">
        <v>2198</v>
      </c>
      <c r="C962" t="s">
        <v>4134</v>
      </c>
    </row>
    <row r="963" spans="1:3" x14ac:dyDescent="0.25">
      <c r="A963" t="s">
        <v>2197</v>
      </c>
      <c r="B963" t="s">
        <v>2196</v>
      </c>
      <c r="C963" t="s">
        <v>4128</v>
      </c>
    </row>
    <row r="964" spans="1:3" x14ac:dyDescent="0.25">
      <c r="A964" t="s">
        <v>2195</v>
      </c>
      <c r="B964" t="s">
        <v>2194</v>
      </c>
      <c r="C964" t="s">
        <v>4129</v>
      </c>
    </row>
    <row r="965" spans="1:3" x14ac:dyDescent="0.25">
      <c r="A965" t="s">
        <v>2193</v>
      </c>
      <c r="B965" t="s">
        <v>2192</v>
      </c>
      <c r="C965" t="s">
        <v>4130</v>
      </c>
    </row>
    <row r="966" spans="1:3" x14ac:dyDescent="0.25">
      <c r="A966" t="s">
        <v>2191</v>
      </c>
      <c r="B966" t="s">
        <v>2190</v>
      </c>
      <c r="C966" t="s">
        <v>4138</v>
      </c>
    </row>
    <row r="967" spans="1:3" x14ac:dyDescent="0.25">
      <c r="A967" t="s">
        <v>2189</v>
      </c>
      <c r="B967" t="s">
        <v>2188</v>
      </c>
      <c r="C967" t="s">
        <v>4129</v>
      </c>
    </row>
    <row r="968" spans="1:3" x14ac:dyDescent="0.25">
      <c r="A968" t="s">
        <v>2187</v>
      </c>
      <c r="B968" t="s">
        <v>2186</v>
      </c>
      <c r="C968" t="s">
        <v>4129</v>
      </c>
    </row>
    <row r="969" spans="1:3" x14ac:dyDescent="0.25">
      <c r="A969" t="s">
        <v>2185</v>
      </c>
      <c r="B969" t="s">
        <v>2184</v>
      </c>
      <c r="C969" t="s">
        <v>4132</v>
      </c>
    </row>
    <row r="970" spans="1:3" x14ac:dyDescent="0.25">
      <c r="A970" t="s">
        <v>2183</v>
      </c>
      <c r="B970" t="s">
        <v>2182</v>
      </c>
      <c r="C970" t="s">
        <v>4140</v>
      </c>
    </row>
    <row r="971" spans="1:3" x14ac:dyDescent="0.25">
      <c r="A971" t="s">
        <v>2181</v>
      </c>
      <c r="B971" t="s">
        <v>2180</v>
      </c>
      <c r="C971" t="s">
        <v>4129</v>
      </c>
    </row>
    <row r="972" spans="1:3" x14ac:dyDescent="0.25">
      <c r="A972" t="s">
        <v>2179</v>
      </c>
      <c r="B972" t="s">
        <v>2178</v>
      </c>
      <c r="C972" t="s">
        <v>4142</v>
      </c>
    </row>
    <row r="973" spans="1:3" x14ac:dyDescent="0.25">
      <c r="A973" t="s">
        <v>2177</v>
      </c>
      <c r="B973" t="s">
        <v>2176</v>
      </c>
      <c r="C973" t="s">
        <v>4138</v>
      </c>
    </row>
    <row r="974" spans="1:3" x14ac:dyDescent="0.25">
      <c r="A974" t="s">
        <v>2175</v>
      </c>
      <c r="B974" t="s">
        <v>2174</v>
      </c>
      <c r="C974" t="s">
        <v>4129</v>
      </c>
    </row>
    <row r="975" spans="1:3" x14ac:dyDescent="0.25">
      <c r="A975" t="s">
        <v>2173</v>
      </c>
      <c r="B975" t="s">
        <v>2172</v>
      </c>
      <c r="C975" t="s">
        <v>4129</v>
      </c>
    </row>
    <row r="976" spans="1:3" x14ac:dyDescent="0.25">
      <c r="A976" t="s">
        <v>2171</v>
      </c>
      <c r="B976" t="s">
        <v>2170</v>
      </c>
      <c r="C976" t="s">
        <v>4129</v>
      </c>
    </row>
    <row r="977" spans="1:3" x14ac:dyDescent="0.25">
      <c r="A977" t="s">
        <v>2169</v>
      </c>
      <c r="B977" t="s">
        <v>2168</v>
      </c>
      <c r="C977" t="s">
        <v>4129</v>
      </c>
    </row>
    <row r="978" spans="1:3" x14ac:dyDescent="0.25">
      <c r="A978" t="s">
        <v>2167</v>
      </c>
      <c r="B978" t="s">
        <v>2166</v>
      </c>
      <c r="C978" t="s">
        <v>4138</v>
      </c>
    </row>
    <row r="979" spans="1:3" x14ac:dyDescent="0.25">
      <c r="A979" t="s">
        <v>2165</v>
      </c>
      <c r="B979" t="s">
        <v>2164</v>
      </c>
      <c r="C979" t="s">
        <v>4139</v>
      </c>
    </row>
    <row r="980" spans="1:3" x14ac:dyDescent="0.25">
      <c r="A980" t="s">
        <v>2163</v>
      </c>
      <c r="B980" t="s">
        <v>2162</v>
      </c>
      <c r="C980" t="s">
        <v>4129</v>
      </c>
    </row>
    <row r="981" spans="1:3" x14ac:dyDescent="0.25">
      <c r="A981" t="s">
        <v>2161</v>
      </c>
      <c r="B981" t="s">
        <v>2160</v>
      </c>
      <c r="C981" t="s">
        <v>4145</v>
      </c>
    </row>
    <row r="982" spans="1:3" x14ac:dyDescent="0.25">
      <c r="A982" t="s">
        <v>2159</v>
      </c>
      <c r="B982" t="s">
        <v>2158</v>
      </c>
      <c r="C982" t="s">
        <v>4139</v>
      </c>
    </row>
    <row r="983" spans="1:3" x14ac:dyDescent="0.25">
      <c r="A983" t="s">
        <v>2157</v>
      </c>
      <c r="B983" t="s">
        <v>2156</v>
      </c>
      <c r="C983" t="s">
        <v>4138</v>
      </c>
    </row>
    <row r="984" spans="1:3" x14ac:dyDescent="0.25">
      <c r="A984" t="s">
        <v>2155</v>
      </c>
      <c r="B984" t="s">
        <v>2154</v>
      </c>
      <c r="C984" t="s">
        <v>4129</v>
      </c>
    </row>
    <row r="985" spans="1:3" x14ac:dyDescent="0.25">
      <c r="A985" t="s">
        <v>2153</v>
      </c>
      <c r="B985" t="s">
        <v>2152</v>
      </c>
      <c r="C985" t="s">
        <v>4129</v>
      </c>
    </row>
    <row r="986" spans="1:3" x14ac:dyDescent="0.25">
      <c r="A986" t="s">
        <v>2151</v>
      </c>
      <c r="B986" t="s">
        <v>2150</v>
      </c>
      <c r="C986" t="s">
        <v>4128</v>
      </c>
    </row>
    <row r="987" spans="1:3" x14ac:dyDescent="0.25">
      <c r="A987" t="s">
        <v>2149</v>
      </c>
      <c r="B987" t="s">
        <v>2148</v>
      </c>
      <c r="C987" t="s">
        <v>4139</v>
      </c>
    </row>
    <row r="988" spans="1:3" x14ac:dyDescent="0.25">
      <c r="A988" t="s">
        <v>2147</v>
      </c>
      <c r="B988" t="s">
        <v>2146</v>
      </c>
      <c r="C988" t="s">
        <v>4147</v>
      </c>
    </row>
    <row r="989" spans="1:3" x14ac:dyDescent="0.25">
      <c r="A989" t="s">
        <v>2145</v>
      </c>
      <c r="B989" t="s">
        <v>2144</v>
      </c>
      <c r="C989" t="s">
        <v>4135</v>
      </c>
    </row>
    <row r="990" spans="1:3" x14ac:dyDescent="0.25">
      <c r="A990" t="s">
        <v>2143</v>
      </c>
      <c r="B990" t="s">
        <v>2142</v>
      </c>
      <c r="C990" t="s">
        <v>4129</v>
      </c>
    </row>
    <row r="991" spans="1:3" x14ac:dyDescent="0.25">
      <c r="A991" t="s">
        <v>2141</v>
      </c>
      <c r="B991" t="s">
        <v>2140</v>
      </c>
      <c r="C991" t="s">
        <v>4134</v>
      </c>
    </row>
    <row r="992" spans="1:3" x14ac:dyDescent="0.25">
      <c r="A992" t="s">
        <v>2139</v>
      </c>
      <c r="B992" t="s">
        <v>2138</v>
      </c>
      <c r="C992" t="s">
        <v>4129</v>
      </c>
    </row>
    <row r="993" spans="1:3" x14ac:dyDescent="0.25">
      <c r="A993" t="s">
        <v>2137</v>
      </c>
      <c r="B993" t="s">
        <v>19</v>
      </c>
      <c r="C993" t="s">
        <v>4145</v>
      </c>
    </row>
    <row r="994" spans="1:3" x14ac:dyDescent="0.25">
      <c r="A994" t="s">
        <v>2136</v>
      </c>
      <c r="B994" t="s">
        <v>2135</v>
      </c>
      <c r="C994" t="s">
        <v>4128</v>
      </c>
    </row>
    <row r="995" spans="1:3" x14ac:dyDescent="0.25">
      <c r="A995" t="s">
        <v>2134</v>
      </c>
      <c r="B995" t="s">
        <v>2133</v>
      </c>
      <c r="C995" t="s">
        <v>4131</v>
      </c>
    </row>
    <row r="996" spans="1:3" x14ac:dyDescent="0.25">
      <c r="A996" t="s">
        <v>2132</v>
      </c>
      <c r="B996" t="s">
        <v>2131</v>
      </c>
      <c r="C996" t="s">
        <v>4139</v>
      </c>
    </row>
    <row r="997" spans="1:3" x14ac:dyDescent="0.25">
      <c r="A997" t="s">
        <v>2130</v>
      </c>
      <c r="B997" t="s">
        <v>2129</v>
      </c>
      <c r="C997" t="s">
        <v>4134</v>
      </c>
    </row>
    <row r="998" spans="1:3" x14ac:dyDescent="0.25">
      <c r="A998" t="s">
        <v>2128</v>
      </c>
      <c r="B998" t="s">
        <v>2127</v>
      </c>
      <c r="C998" t="s">
        <v>4129</v>
      </c>
    </row>
    <row r="999" spans="1:3" x14ac:dyDescent="0.25">
      <c r="A999" t="s">
        <v>2126</v>
      </c>
      <c r="B999" t="s">
        <v>2125</v>
      </c>
      <c r="C999" t="s">
        <v>4129</v>
      </c>
    </row>
    <row r="1000" spans="1:3" x14ac:dyDescent="0.25">
      <c r="A1000" t="s">
        <v>2124</v>
      </c>
      <c r="B1000" t="s">
        <v>2123</v>
      </c>
      <c r="C1000" t="s">
        <v>4129</v>
      </c>
    </row>
    <row r="1001" spans="1:3" x14ac:dyDescent="0.25">
      <c r="A1001" t="s">
        <v>2122</v>
      </c>
      <c r="B1001" t="s">
        <v>2121</v>
      </c>
      <c r="C1001" t="s">
        <v>4129</v>
      </c>
    </row>
    <row r="1002" spans="1:3" x14ac:dyDescent="0.25">
      <c r="A1002" t="s">
        <v>2120</v>
      </c>
      <c r="B1002" t="s">
        <v>2119</v>
      </c>
      <c r="C1002" t="s">
        <v>4129</v>
      </c>
    </row>
    <row r="1003" spans="1:3" x14ac:dyDescent="0.25">
      <c r="A1003" t="s">
        <v>2118</v>
      </c>
      <c r="B1003" t="s">
        <v>2117</v>
      </c>
      <c r="C1003" t="s">
        <v>4144</v>
      </c>
    </row>
    <row r="1004" spans="1:3" x14ac:dyDescent="0.25">
      <c r="A1004" t="s">
        <v>2116</v>
      </c>
      <c r="B1004" t="s">
        <v>2115</v>
      </c>
      <c r="C1004" t="s">
        <v>4129</v>
      </c>
    </row>
    <row r="1005" spans="1:3" x14ac:dyDescent="0.25">
      <c r="A1005" t="s">
        <v>2114</v>
      </c>
      <c r="B1005" t="s">
        <v>2113</v>
      </c>
      <c r="C1005" t="s">
        <v>4134</v>
      </c>
    </row>
    <row r="1006" spans="1:3" x14ac:dyDescent="0.25">
      <c r="A1006" t="s">
        <v>2112</v>
      </c>
      <c r="B1006" t="s">
        <v>2111</v>
      </c>
      <c r="C1006" t="s">
        <v>4132</v>
      </c>
    </row>
    <row r="1007" spans="1:3" x14ac:dyDescent="0.25">
      <c r="A1007" t="s">
        <v>2110</v>
      </c>
      <c r="B1007" t="s">
        <v>2109</v>
      </c>
      <c r="C1007" t="s">
        <v>4130</v>
      </c>
    </row>
    <row r="1008" spans="1:3" x14ac:dyDescent="0.25">
      <c r="A1008" t="s">
        <v>2108</v>
      </c>
      <c r="B1008" t="s">
        <v>13</v>
      </c>
      <c r="C1008" t="s">
        <v>4145</v>
      </c>
    </row>
    <row r="1009" spans="1:3" x14ac:dyDescent="0.25">
      <c r="A1009" t="s">
        <v>2107</v>
      </c>
      <c r="B1009" t="s">
        <v>2106</v>
      </c>
      <c r="C1009" t="s">
        <v>4134</v>
      </c>
    </row>
    <row r="1010" spans="1:3" x14ac:dyDescent="0.25">
      <c r="A1010" t="s">
        <v>2105</v>
      </c>
      <c r="B1010" t="s">
        <v>2104</v>
      </c>
      <c r="C1010" t="s">
        <v>4131</v>
      </c>
    </row>
    <row r="1011" spans="1:3" x14ac:dyDescent="0.25">
      <c r="A1011" t="s">
        <v>2103</v>
      </c>
      <c r="B1011" t="s">
        <v>2103</v>
      </c>
      <c r="C1011" t="s">
        <v>4132</v>
      </c>
    </row>
    <row r="1012" spans="1:3" x14ac:dyDescent="0.25">
      <c r="A1012" t="s">
        <v>2102</v>
      </c>
      <c r="B1012" t="s">
        <v>2101</v>
      </c>
      <c r="C1012" t="s">
        <v>4129</v>
      </c>
    </row>
    <row r="1013" spans="1:3" x14ac:dyDescent="0.25">
      <c r="A1013" t="s">
        <v>2100</v>
      </c>
      <c r="B1013" t="s">
        <v>2099</v>
      </c>
      <c r="C1013" t="s">
        <v>4129</v>
      </c>
    </row>
    <row r="1014" spans="1:3" x14ac:dyDescent="0.25">
      <c r="A1014" t="s">
        <v>2098</v>
      </c>
      <c r="B1014" t="s">
        <v>2097</v>
      </c>
      <c r="C1014" t="s">
        <v>4147</v>
      </c>
    </row>
    <row r="1015" spans="1:3" x14ac:dyDescent="0.25">
      <c r="A1015" t="s">
        <v>2096</v>
      </c>
      <c r="B1015" t="s">
        <v>2095</v>
      </c>
      <c r="C1015" t="s">
        <v>4138</v>
      </c>
    </row>
    <row r="1016" spans="1:3" x14ac:dyDescent="0.25">
      <c r="A1016" t="s">
        <v>2094</v>
      </c>
      <c r="B1016" t="s">
        <v>2093</v>
      </c>
      <c r="C1016" t="s">
        <v>4129</v>
      </c>
    </row>
    <row r="1017" spans="1:3" x14ac:dyDescent="0.25">
      <c r="A1017" t="s">
        <v>2092</v>
      </c>
      <c r="B1017" t="s">
        <v>2091</v>
      </c>
      <c r="C1017" t="s">
        <v>4134</v>
      </c>
    </row>
    <row r="1018" spans="1:3" x14ac:dyDescent="0.25">
      <c r="A1018" t="s">
        <v>2090</v>
      </c>
      <c r="B1018" t="s">
        <v>2089</v>
      </c>
      <c r="C1018" t="s">
        <v>4129</v>
      </c>
    </row>
    <row r="1019" spans="1:3" x14ac:dyDescent="0.25">
      <c r="A1019" t="s">
        <v>2088</v>
      </c>
      <c r="B1019" t="s">
        <v>2087</v>
      </c>
      <c r="C1019" t="s">
        <v>4129</v>
      </c>
    </row>
    <row r="1020" spans="1:3" x14ac:dyDescent="0.25">
      <c r="A1020" t="s">
        <v>2086</v>
      </c>
      <c r="B1020" t="s">
        <v>2085</v>
      </c>
      <c r="C1020" t="s">
        <v>4132</v>
      </c>
    </row>
    <row r="1021" spans="1:3" x14ac:dyDescent="0.25">
      <c r="A1021" t="s">
        <v>2084</v>
      </c>
      <c r="B1021" t="s">
        <v>2083</v>
      </c>
      <c r="C1021" t="s">
        <v>4132</v>
      </c>
    </row>
    <row r="1022" spans="1:3" x14ac:dyDescent="0.25">
      <c r="A1022" t="s">
        <v>2082</v>
      </c>
      <c r="B1022" t="s">
        <v>2081</v>
      </c>
      <c r="C1022" t="s">
        <v>4129</v>
      </c>
    </row>
    <row r="1023" spans="1:3" x14ac:dyDescent="0.25">
      <c r="A1023" t="s">
        <v>2080</v>
      </c>
      <c r="B1023" t="s">
        <v>2079</v>
      </c>
      <c r="C1023" t="s">
        <v>4129</v>
      </c>
    </row>
    <row r="1024" spans="1:3" x14ac:dyDescent="0.25">
      <c r="A1024" t="s">
        <v>2078</v>
      </c>
      <c r="B1024" t="s">
        <v>2077</v>
      </c>
      <c r="C1024" t="s">
        <v>4129</v>
      </c>
    </row>
    <row r="1025" spans="1:3" x14ac:dyDescent="0.25">
      <c r="A1025" t="s">
        <v>2076</v>
      </c>
      <c r="B1025" t="s">
        <v>2075</v>
      </c>
      <c r="C1025" t="s">
        <v>4129</v>
      </c>
    </row>
    <row r="1026" spans="1:3" x14ac:dyDescent="0.25">
      <c r="A1026" t="s">
        <v>2074</v>
      </c>
      <c r="B1026" t="s">
        <v>2073</v>
      </c>
      <c r="C1026" t="s">
        <v>4135</v>
      </c>
    </row>
    <row r="1027" spans="1:3" x14ac:dyDescent="0.25">
      <c r="A1027" t="s">
        <v>2072</v>
      </c>
      <c r="B1027" t="s">
        <v>2071</v>
      </c>
      <c r="C1027" t="s">
        <v>4132</v>
      </c>
    </row>
    <row r="1028" spans="1:3" x14ac:dyDescent="0.25">
      <c r="A1028" t="s">
        <v>2070</v>
      </c>
      <c r="B1028" t="s">
        <v>2069</v>
      </c>
      <c r="C1028" t="s">
        <v>4139</v>
      </c>
    </row>
    <row r="1029" spans="1:3" x14ac:dyDescent="0.25">
      <c r="A1029" t="s">
        <v>2068</v>
      </c>
      <c r="B1029" t="s">
        <v>2067</v>
      </c>
      <c r="C1029" t="s">
        <v>4142</v>
      </c>
    </row>
    <row r="1030" spans="1:3" x14ac:dyDescent="0.25">
      <c r="A1030" t="s">
        <v>2066</v>
      </c>
      <c r="B1030" t="s">
        <v>2065</v>
      </c>
      <c r="C1030" t="s">
        <v>4138</v>
      </c>
    </row>
    <row r="1031" spans="1:3" x14ac:dyDescent="0.25">
      <c r="A1031" t="s">
        <v>2064</v>
      </c>
      <c r="B1031" t="s">
        <v>2063</v>
      </c>
      <c r="C1031" t="s">
        <v>4129</v>
      </c>
    </row>
    <row r="1032" spans="1:3" x14ac:dyDescent="0.25">
      <c r="A1032" t="s">
        <v>2062</v>
      </c>
      <c r="B1032" t="s">
        <v>2061</v>
      </c>
      <c r="C1032" t="s">
        <v>4139</v>
      </c>
    </row>
    <row r="1033" spans="1:3" x14ac:dyDescent="0.25">
      <c r="A1033" t="s">
        <v>2060</v>
      </c>
      <c r="B1033" t="s">
        <v>2059</v>
      </c>
      <c r="C1033" t="s">
        <v>4129</v>
      </c>
    </row>
    <row r="1034" spans="1:3" x14ac:dyDescent="0.25">
      <c r="A1034" t="s">
        <v>2058</v>
      </c>
      <c r="B1034" t="s">
        <v>2057</v>
      </c>
      <c r="C1034" t="s">
        <v>4129</v>
      </c>
    </row>
    <row r="1035" spans="1:3" x14ac:dyDescent="0.25">
      <c r="A1035" t="s">
        <v>2056</v>
      </c>
      <c r="B1035" t="s">
        <v>2055</v>
      </c>
      <c r="C1035" t="s">
        <v>4129</v>
      </c>
    </row>
    <row r="1036" spans="1:3" x14ac:dyDescent="0.25">
      <c r="A1036" t="s">
        <v>2054</v>
      </c>
      <c r="B1036" t="s">
        <v>2053</v>
      </c>
      <c r="C1036" t="s">
        <v>4128</v>
      </c>
    </row>
    <row r="1037" spans="1:3" x14ac:dyDescent="0.25">
      <c r="A1037" t="s">
        <v>2052</v>
      </c>
      <c r="B1037" t="s">
        <v>2051</v>
      </c>
      <c r="C1037" t="s">
        <v>4129</v>
      </c>
    </row>
    <row r="1038" spans="1:3" x14ac:dyDescent="0.25">
      <c r="A1038" t="s">
        <v>2050</v>
      </c>
      <c r="B1038" t="s">
        <v>2049</v>
      </c>
      <c r="C1038" t="s">
        <v>4129</v>
      </c>
    </row>
    <row r="1039" spans="1:3" x14ac:dyDescent="0.25">
      <c r="A1039" t="s">
        <v>2048</v>
      </c>
      <c r="B1039" t="s">
        <v>2047</v>
      </c>
      <c r="C1039" t="s">
        <v>4129</v>
      </c>
    </row>
    <row r="1040" spans="1:3" x14ac:dyDescent="0.25">
      <c r="A1040" t="s">
        <v>2046</v>
      </c>
      <c r="B1040" t="s">
        <v>2045</v>
      </c>
      <c r="C1040" t="s">
        <v>4132</v>
      </c>
    </row>
    <row r="1041" spans="1:3" x14ac:dyDescent="0.25">
      <c r="A1041" t="s">
        <v>2044</v>
      </c>
      <c r="B1041" t="s">
        <v>2043</v>
      </c>
      <c r="C1041" t="s">
        <v>4132</v>
      </c>
    </row>
    <row r="1042" spans="1:3" x14ac:dyDescent="0.25">
      <c r="A1042" t="s">
        <v>2042</v>
      </c>
      <c r="B1042" t="s">
        <v>2041</v>
      </c>
      <c r="C1042" t="s">
        <v>4132</v>
      </c>
    </row>
    <row r="1043" spans="1:3" x14ac:dyDescent="0.25">
      <c r="A1043" t="s">
        <v>2040</v>
      </c>
      <c r="B1043" t="s">
        <v>2039</v>
      </c>
      <c r="C1043" t="s">
        <v>4132</v>
      </c>
    </row>
    <row r="1044" spans="1:3" x14ac:dyDescent="0.25">
      <c r="A1044" t="s">
        <v>2038</v>
      </c>
      <c r="B1044" t="s">
        <v>2037</v>
      </c>
      <c r="C1044" t="s">
        <v>4132</v>
      </c>
    </row>
    <row r="1045" spans="1:3" x14ac:dyDescent="0.25">
      <c r="A1045" t="s">
        <v>2036</v>
      </c>
      <c r="B1045" t="s">
        <v>2035</v>
      </c>
      <c r="C1045" t="s">
        <v>4132</v>
      </c>
    </row>
    <row r="1046" spans="1:3" x14ac:dyDescent="0.25">
      <c r="A1046" t="s">
        <v>2034</v>
      </c>
      <c r="B1046" t="s">
        <v>2033</v>
      </c>
      <c r="C1046" t="s">
        <v>4132</v>
      </c>
    </row>
    <row r="1047" spans="1:3" x14ac:dyDescent="0.25">
      <c r="A1047" t="s">
        <v>2032</v>
      </c>
      <c r="B1047" t="s">
        <v>2031</v>
      </c>
      <c r="C1047" t="s">
        <v>4132</v>
      </c>
    </row>
    <row r="1048" spans="1:3" x14ac:dyDescent="0.25">
      <c r="A1048" t="s">
        <v>2030</v>
      </c>
      <c r="B1048" t="s">
        <v>2029</v>
      </c>
      <c r="C1048" t="s">
        <v>4132</v>
      </c>
    </row>
    <row r="1049" spans="1:3" x14ac:dyDescent="0.25">
      <c r="A1049" t="s">
        <v>2028</v>
      </c>
      <c r="B1049" t="s">
        <v>2027</v>
      </c>
      <c r="C1049" t="s">
        <v>4129</v>
      </c>
    </row>
    <row r="1050" spans="1:3" x14ac:dyDescent="0.25">
      <c r="A1050" t="s">
        <v>2026</v>
      </c>
      <c r="B1050" t="s">
        <v>2025</v>
      </c>
      <c r="C1050" t="s">
        <v>4129</v>
      </c>
    </row>
    <row r="1051" spans="1:3" x14ac:dyDescent="0.25">
      <c r="A1051" t="s">
        <v>2024</v>
      </c>
      <c r="B1051" t="s">
        <v>2023</v>
      </c>
      <c r="C1051" t="s">
        <v>4129</v>
      </c>
    </row>
    <row r="1052" spans="1:3" x14ac:dyDescent="0.25">
      <c r="A1052" t="s">
        <v>2022</v>
      </c>
      <c r="B1052" t="s">
        <v>2021</v>
      </c>
      <c r="C1052" t="s">
        <v>4134</v>
      </c>
    </row>
    <row r="1053" spans="1:3" x14ac:dyDescent="0.25">
      <c r="A1053" t="s">
        <v>2020</v>
      </c>
      <c r="B1053" t="s">
        <v>2019</v>
      </c>
      <c r="C1053" t="s">
        <v>4141</v>
      </c>
    </row>
    <row r="1054" spans="1:3" x14ac:dyDescent="0.25">
      <c r="A1054" t="s">
        <v>2018</v>
      </c>
      <c r="B1054" t="s">
        <v>2017</v>
      </c>
      <c r="C1054" t="s">
        <v>4129</v>
      </c>
    </row>
    <row r="1055" spans="1:3" x14ac:dyDescent="0.25">
      <c r="A1055" t="s">
        <v>2016</v>
      </c>
      <c r="B1055" t="s">
        <v>2015</v>
      </c>
      <c r="C1055" t="s">
        <v>4134</v>
      </c>
    </row>
    <row r="1056" spans="1:3" x14ac:dyDescent="0.25">
      <c r="A1056" t="s">
        <v>2014</v>
      </c>
      <c r="B1056" t="s">
        <v>2013</v>
      </c>
      <c r="C1056" t="s">
        <v>4151</v>
      </c>
    </row>
    <row r="1057" spans="1:3" x14ac:dyDescent="0.25">
      <c r="A1057" t="s">
        <v>2012</v>
      </c>
      <c r="B1057" t="s">
        <v>2011</v>
      </c>
      <c r="C1057" t="s">
        <v>4129</v>
      </c>
    </row>
    <row r="1058" spans="1:3" x14ac:dyDescent="0.25">
      <c r="A1058" t="s">
        <v>2010</v>
      </c>
      <c r="B1058" t="s">
        <v>2009</v>
      </c>
      <c r="C1058" t="s">
        <v>4128</v>
      </c>
    </row>
    <row r="1059" spans="1:3" x14ac:dyDescent="0.25">
      <c r="A1059" t="s">
        <v>2008</v>
      </c>
      <c r="B1059" t="s">
        <v>2007</v>
      </c>
      <c r="C1059" t="s">
        <v>4129</v>
      </c>
    </row>
    <row r="1060" spans="1:3" x14ac:dyDescent="0.25">
      <c r="A1060" t="s">
        <v>2006</v>
      </c>
      <c r="B1060" t="s">
        <v>2005</v>
      </c>
      <c r="C1060" t="s">
        <v>4129</v>
      </c>
    </row>
    <row r="1061" spans="1:3" x14ac:dyDescent="0.25">
      <c r="A1061" t="s">
        <v>2004</v>
      </c>
      <c r="B1061" t="s">
        <v>2003</v>
      </c>
      <c r="C1061" t="s">
        <v>4132</v>
      </c>
    </row>
    <row r="1062" spans="1:3" x14ac:dyDescent="0.25">
      <c r="A1062" t="s">
        <v>2002</v>
      </c>
      <c r="B1062" t="s">
        <v>2001</v>
      </c>
      <c r="C1062" t="s">
        <v>4131</v>
      </c>
    </row>
    <row r="1063" spans="1:3" x14ac:dyDescent="0.25">
      <c r="A1063" t="s">
        <v>2000</v>
      </c>
      <c r="B1063" t="s">
        <v>1999</v>
      </c>
      <c r="C1063" t="s">
        <v>4129</v>
      </c>
    </row>
    <row r="1064" spans="1:3" x14ac:dyDescent="0.25">
      <c r="A1064" t="s">
        <v>1998</v>
      </c>
      <c r="B1064" t="s">
        <v>1997</v>
      </c>
      <c r="C1064" t="s">
        <v>4131</v>
      </c>
    </row>
    <row r="1065" spans="1:3" x14ac:dyDescent="0.25">
      <c r="A1065" t="s">
        <v>1996</v>
      </c>
      <c r="B1065" t="s">
        <v>1995</v>
      </c>
      <c r="C1065" t="s">
        <v>4129</v>
      </c>
    </row>
    <row r="1066" spans="1:3" x14ac:dyDescent="0.25">
      <c r="A1066" t="s">
        <v>1994</v>
      </c>
      <c r="B1066" t="s">
        <v>1993</v>
      </c>
      <c r="C1066" t="s">
        <v>4129</v>
      </c>
    </row>
    <row r="1067" spans="1:3" x14ac:dyDescent="0.25">
      <c r="A1067" t="s">
        <v>1992</v>
      </c>
      <c r="B1067" t="s">
        <v>1991</v>
      </c>
      <c r="C1067" t="s">
        <v>4129</v>
      </c>
    </row>
    <row r="1068" spans="1:3" x14ac:dyDescent="0.25">
      <c r="A1068" t="s">
        <v>1990</v>
      </c>
      <c r="B1068" t="s">
        <v>1989</v>
      </c>
      <c r="C1068" t="s">
        <v>4129</v>
      </c>
    </row>
    <row r="1069" spans="1:3" x14ac:dyDescent="0.25">
      <c r="A1069" t="s">
        <v>1988</v>
      </c>
      <c r="B1069" t="s">
        <v>1987</v>
      </c>
      <c r="C1069" t="s">
        <v>4129</v>
      </c>
    </row>
    <row r="1070" spans="1:3" x14ac:dyDescent="0.25">
      <c r="A1070" t="s">
        <v>1986</v>
      </c>
      <c r="B1070" t="s">
        <v>1985</v>
      </c>
      <c r="C1070" t="s">
        <v>4129</v>
      </c>
    </row>
    <row r="1071" spans="1:3" x14ac:dyDescent="0.25">
      <c r="A1071" t="s">
        <v>1984</v>
      </c>
      <c r="B1071" t="s">
        <v>1983</v>
      </c>
      <c r="C1071" t="s">
        <v>4141</v>
      </c>
    </row>
    <row r="1072" spans="1:3" x14ac:dyDescent="0.25">
      <c r="A1072" t="s">
        <v>1982</v>
      </c>
      <c r="B1072" t="s">
        <v>1981</v>
      </c>
      <c r="C1072" t="s">
        <v>4129</v>
      </c>
    </row>
    <row r="1073" spans="1:3" x14ac:dyDescent="0.25">
      <c r="A1073" t="s">
        <v>1980</v>
      </c>
      <c r="B1073" t="s">
        <v>1979</v>
      </c>
      <c r="C1073" t="s">
        <v>4129</v>
      </c>
    </row>
    <row r="1074" spans="1:3" x14ac:dyDescent="0.25">
      <c r="A1074" t="s">
        <v>1978</v>
      </c>
      <c r="B1074" t="s">
        <v>1977</v>
      </c>
      <c r="C1074" t="s">
        <v>4144</v>
      </c>
    </row>
    <row r="1075" spans="1:3" x14ac:dyDescent="0.25">
      <c r="A1075" t="s">
        <v>1976</v>
      </c>
      <c r="B1075" t="s">
        <v>17</v>
      </c>
      <c r="C1075" t="s">
        <v>4128</v>
      </c>
    </row>
    <row r="1076" spans="1:3" x14ac:dyDescent="0.25">
      <c r="A1076" t="s">
        <v>1975</v>
      </c>
      <c r="B1076" t="s">
        <v>1974</v>
      </c>
      <c r="C1076" t="s">
        <v>4131</v>
      </c>
    </row>
    <row r="1077" spans="1:3" x14ac:dyDescent="0.25">
      <c r="A1077" t="s">
        <v>1973</v>
      </c>
      <c r="B1077" t="s">
        <v>1972</v>
      </c>
      <c r="C1077" t="s">
        <v>4132</v>
      </c>
    </row>
    <row r="1078" spans="1:3" x14ac:dyDescent="0.25">
      <c r="A1078" t="s">
        <v>1971</v>
      </c>
      <c r="B1078" t="s">
        <v>1970</v>
      </c>
      <c r="C1078" t="s">
        <v>4132</v>
      </c>
    </row>
    <row r="1079" spans="1:3" x14ac:dyDescent="0.25">
      <c r="A1079" t="s">
        <v>1969</v>
      </c>
      <c r="B1079" t="s">
        <v>4118</v>
      </c>
      <c r="C1079" t="s">
        <v>4138</v>
      </c>
    </row>
    <row r="1080" spans="1:3" x14ac:dyDescent="0.25">
      <c r="A1080" t="s">
        <v>1968</v>
      </c>
      <c r="B1080" t="s">
        <v>1967</v>
      </c>
      <c r="C1080" t="s">
        <v>4141</v>
      </c>
    </row>
    <row r="1081" spans="1:3" x14ac:dyDescent="0.25">
      <c r="A1081" t="s">
        <v>1966</v>
      </c>
      <c r="B1081" t="s">
        <v>1965</v>
      </c>
      <c r="C1081" t="s">
        <v>4135</v>
      </c>
    </row>
    <row r="1082" spans="1:3" x14ac:dyDescent="0.25">
      <c r="A1082" t="s">
        <v>1964</v>
      </c>
      <c r="B1082" t="s">
        <v>1963</v>
      </c>
      <c r="C1082" t="s">
        <v>4129</v>
      </c>
    </row>
    <row r="1083" spans="1:3" x14ac:dyDescent="0.25">
      <c r="A1083" t="s">
        <v>1962</v>
      </c>
      <c r="B1083" t="s">
        <v>1961</v>
      </c>
      <c r="C1083" t="s">
        <v>4129</v>
      </c>
    </row>
    <row r="1084" spans="1:3" x14ac:dyDescent="0.25">
      <c r="A1084" t="s">
        <v>1960</v>
      </c>
      <c r="B1084" t="s">
        <v>1959</v>
      </c>
      <c r="C1084" t="s">
        <v>4129</v>
      </c>
    </row>
    <row r="1085" spans="1:3" x14ac:dyDescent="0.25">
      <c r="A1085" t="s">
        <v>1958</v>
      </c>
      <c r="B1085" t="s">
        <v>1957</v>
      </c>
      <c r="C1085" t="s">
        <v>4145</v>
      </c>
    </row>
    <row r="1086" spans="1:3" x14ac:dyDescent="0.25">
      <c r="A1086" t="s">
        <v>1956</v>
      </c>
      <c r="B1086" t="s">
        <v>1955</v>
      </c>
      <c r="C1086" t="s">
        <v>4138</v>
      </c>
    </row>
    <row r="1087" spans="1:3" x14ac:dyDescent="0.25">
      <c r="A1087" t="s">
        <v>1954</v>
      </c>
      <c r="B1087" t="s">
        <v>1953</v>
      </c>
      <c r="C1087" t="s">
        <v>4134</v>
      </c>
    </row>
    <row r="1088" spans="1:3" x14ac:dyDescent="0.25">
      <c r="A1088" t="s">
        <v>1952</v>
      </c>
      <c r="B1088" t="s">
        <v>1951</v>
      </c>
      <c r="C1088" t="s">
        <v>4132</v>
      </c>
    </row>
    <row r="1089" spans="1:3" x14ac:dyDescent="0.25">
      <c r="A1089" t="s">
        <v>1950</v>
      </c>
      <c r="B1089" t="s">
        <v>1949</v>
      </c>
      <c r="C1089" t="s">
        <v>4132</v>
      </c>
    </row>
    <row r="1090" spans="1:3" x14ac:dyDescent="0.25">
      <c r="A1090" t="s">
        <v>1948</v>
      </c>
      <c r="B1090" t="s">
        <v>1947</v>
      </c>
      <c r="C1090" t="s">
        <v>4132</v>
      </c>
    </row>
    <row r="1091" spans="1:3" x14ac:dyDescent="0.25">
      <c r="A1091" t="s">
        <v>1946</v>
      </c>
      <c r="B1091" t="s">
        <v>1945</v>
      </c>
      <c r="C1091" t="s">
        <v>4132</v>
      </c>
    </row>
    <row r="1092" spans="1:3" x14ac:dyDescent="0.25">
      <c r="A1092" t="s">
        <v>1944</v>
      </c>
      <c r="B1092" t="s">
        <v>1943</v>
      </c>
      <c r="C1092" t="s">
        <v>4132</v>
      </c>
    </row>
    <row r="1093" spans="1:3" x14ac:dyDescent="0.25">
      <c r="A1093" t="s">
        <v>1942</v>
      </c>
      <c r="B1093" t="s">
        <v>1941</v>
      </c>
      <c r="C1093" t="s">
        <v>4129</v>
      </c>
    </row>
    <row r="1094" spans="1:3" x14ac:dyDescent="0.25">
      <c r="A1094" t="s">
        <v>1940</v>
      </c>
      <c r="B1094" t="s">
        <v>1939</v>
      </c>
      <c r="C1094" t="s">
        <v>4129</v>
      </c>
    </row>
    <row r="1095" spans="1:3" x14ac:dyDescent="0.25">
      <c r="A1095" t="s">
        <v>1938</v>
      </c>
      <c r="B1095" t="s">
        <v>1937</v>
      </c>
      <c r="C1095" t="s">
        <v>4129</v>
      </c>
    </row>
    <row r="1096" spans="1:3" x14ac:dyDescent="0.25">
      <c r="A1096" t="s">
        <v>1936</v>
      </c>
      <c r="B1096" t="s">
        <v>1935</v>
      </c>
      <c r="C1096" t="s">
        <v>4129</v>
      </c>
    </row>
    <row r="1097" spans="1:3" x14ac:dyDescent="0.25">
      <c r="A1097" t="s">
        <v>1934</v>
      </c>
      <c r="B1097" t="s">
        <v>1933</v>
      </c>
      <c r="C1097" t="s">
        <v>4129</v>
      </c>
    </row>
    <row r="1098" spans="1:3" x14ac:dyDescent="0.25">
      <c r="A1098" t="s">
        <v>1932</v>
      </c>
      <c r="B1098" t="s">
        <v>1931</v>
      </c>
      <c r="C1098" t="s">
        <v>4140</v>
      </c>
    </row>
    <row r="1099" spans="1:3" x14ac:dyDescent="0.25">
      <c r="A1099" t="s">
        <v>1930</v>
      </c>
      <c r="B1099" t="s">
        <v>1929</v>
      </c>
      <c r="C1099" t="s">
        <v>4151</v>
      </c>
    </row>
    <row r="1100" spans="1:3" x14ac:dyDescent="0.25">
      <c r="A1100" t="s">
        <v>1928</v>
      </c>
      <c r="B1100" t="s">
        <v>1927</v>
      </c>
      <c r="C1100" t="s">
        <v>4138</v>
      </c>
    </row>
    <row r="1101" spans="1:3" x14ac:dyDescent="0.25">
      <c r="A1101" t="s">
        <v>1926</v>
      </c>
      <c r="B1101" t="s">
        <v>1925</v>
      </c>
      <c r="C1101" t="s">
        <v>4129</v>
      </c>
    </row>
    <row r="1102" spans="1:3" x14ac:dyDescent="0.25">
      <c r="A1102" t="s">
        <v>1924</v>
      </c>
      <c r="B1102" t="s">
        <v>1923</v>
      </c>
      <c r="C1102" t="s">
        <v>4132</v>
      </c>
    </row>
    <row r="1103" spans="1:3" x14ac:dyDescent="0.25">
      <c r="A1103" t="s">
        <v>1922</v>
      </c>
      <c r="B1103" t="s">
        <v>1921</v>
      </c>
      <c r="C1103" t="s">
        <v>4144</v>
      </c>
    </row>
    <row r="1104" spans="1:3" x14ac:dyDescent="0.25">
      <c r="A1104" t="s">
        <v>1920</v>
      </c>
      <c r="B1104" t="s">
        <v>1919</v>
      </c>
      <c r="C1104" t="s">
        <v>4129</v>
      </c>
    </row>
    <row r="1105" spans="1:3" x14ac:dyDescent="0.25">
      <c r="A1105" t="s">
        <v>1918</v>
      </c>
      <c r="B1105" t="s">
        <v>1917</v>
      </c>
      <c r="C1105" t="s">
        <v>4129</v>
      </c>
    </row>
    <row r="1106" spans="1:3" x14ac:dyDescent="0.25">
      <c r="A1106" t="s">
        <v>1916</v>
      </c>
      <c r="B1106" t="s">
        <v>1915</v>
      </c>
      <c r="C1106" t="s">
        <v>4129</v>
      </c>
    </row>
    <row r="1107" spans="1:3" x14ac:dyDescent="0.25">
      <c r="A1107" t="s">
        <v>1914</v>
      </c>
      <c r="B1107" t="s">
        <v>1913</v>
      </c>
      <c r="C1107" t="s">
        <v>4131</v>
      </c>
    </row>
    <row r="1108" spans="1:3" x14ac:dyDescent="0.25">
      <c r="A1108" t="s">
        <v>1912</v>
      </c>
      <c r="B1108" t="s">
        <v>1911</v>
      </c>
      <c r="C1108" t="s">
        <v>4129</v>
      </c>
    </row>
    <row r="1109" spans="1:3" x14ac:dyDescent="0.25">
      <c r="A1109" t="s">
        <v>1910</v>
      </c>
      <c r="B1109" t="s">
        <v>1909</v>
      </c>
      <c r="C1109" t="s">
        <v>4129</v>
      </c>
    </row>
    <row r="1110" spans="1:3" x14ac:dyDescent="0.25">
      <c r="A1110" t="s">
        <v>1908</v>
      </c>
      <c r="B1110" t="s">
        <v>1907</v>
      </c>
      <c r="C1110" t="s">
        <v>4138</v>
      </c>
    </row>
    <row r="1111" spans="1:3" x14ac:dyDescent="0.25">
      <c r="A1111" t="s">
        <v>1906</v>
      </c>
      <c r="B1111" t="s">
        <v>1905</v>
      </c>
      <c r="C1111" t="s">
        <v>4139</v>
      </c>
    </row>
    <row r="1112" spans="1:3" x14ac:dyDescent="0.25">
      <c r="A1112" t="s">
        <v>1904</v>
      </c>
      <c r="B1112" t="s">
        <v>1903</v>
      </c>
      <c r="C1112" t="s">
        <v>4132</v>
      </c>
    </row>
    <row r="1113" spans="1:3" x14ac:dyDescent="0.25">
      <c r="A1113" t="s">
        <v>1902</v>
      </c>
      <c r="B1113" t="s">
        <v>1901</v>
      </c>
      <c r="C1113" t="s">
        <v>4129</v>
      </c>
    </row>
    <row r="1114" spans="1:3" x14ac:dyDescent="0.25">
      <c r="A1114" t="s">
        <v>1900</v>
      </c>
      <c r="B1114" t="s">
        <v>1899</v>
      </c>
      <c r="C1114" t="s">
        <v>4140</v>
      </c>
    </row>
    <row r="1115" spans="1:3" x14ac:dyDescent="0.25">
      <c r="A1115" t="s">
        <v>1898</v>
      </c>
      <c r="B1115" t="s">
        <v>1897</v>
      </c>
      <c r="C1115" t="s">
        <v>4129</v>
      </c>
    </row>
    <row r="1116" spans="1:3" x14ac:dyDescent="0.25">
      <c r="A1116" t="s">
        <v>1896</v>
      </c>
      <c r="B1116" t="s">
        <v>1895</v>
      </c>
      <c r="C1116" t="s">
        <v>4136</v>
      </c>
    </row>
    <row r="1117" spans="1:3" x14ac:dyDescent="0.25">
      <c r="A1117" t="s">
        <v>1894</v>
      </c>
      <c r="B1117" t="s">
        <v>1893</v>
      </c>
      <c r="C1117" t="s">
        <v>4129</v>
      </c>
    </row>
    <row r="1118" spans="1:3" x14ac:dyDescent="0.25">
      <c r="A1118" t="s">
        <v>1892</v>
      </c>
      <c r="B1118" t="s">
        <v>1891</v>
      </c>
      <c r="C1118" t="s">
        <v>4129</v>
      </c>
    </row>
    <row r="1119" spans="1:3" x14ac:dyDescent="0.25">
      <c r="A1119" t="s">
        <v>1890</v>
      </c>
      <c r="B1119" t="s">
        <v>1889</v>
      </c>
      <c r="C1119" t="s">
        <v>4128</v>
      </c>
    </row>
    <row r="1120" spans="1:3" x14ac:dyDescent="0.25">
      <c r="A1120" t="s">
        <v>1888</v>
      </c>
      <c r="B1120" t="s">
        <v>1887</v>
      </c>
      <c r="C1120" t="s">
        <v>4129</v>
      </c>
    </row>
    <row r="1121" spans="1:3" x14ac:dyDescent="0.25">
      <c r="A1121" t="s">
        <v>1886</v>
      </c>
      <c r="B1121" t="s">
        <v>1885</v>
      </c>
      <c r="C1121" t="s">
        <v>4129</v>
      </c>
    </row>
    <row r="1122" spans="1:3" x14ac:dyDescent="0.25">
      <c r="A1122" t="s">
        <v>1884</v>
      </c>
      <c r="B1122" t="s">
        <v>1883</v>
      </c>
      <c r="C1122" t="s">
        <v>4151</v>
      </c>
    </row>
    <row r="1123" spans="1:3" x14ac:dyDescent="0.25">
      <c r="A1123" t="s">
        <v>1882</v>
      </c>
      <c r="B1123" t="s">
        <v>1881</v>
      </c>
      <c r="C1123" t="s">
        <v>4129</v>
      </c>
    </row>
    <row r="1124" spans="1:3" x14ac:dyDescent="0.25">
      <c r="A1124" t="s">
        <v>1880</v>
      </c>
      <c r="B1124" t="s">
        <v>1879</v>
      </c>
      <c r="C1124" t="s">
        <v>4130</v>
      </c>
    </row>
    <row r="1125" spans="1:3" x14ac:dyDescent="0.25">
      <c r="A1125" t="s">
        <v>1878</v>
      </c>
      <c r="B1125" t="s">
        <v>1877</v>
      </c>
      <c r="C1125" t="s">
        <v>4132</v>
      </c>
    </row>
    <row r="1126" spans="1:3" x14ac:dyDescent="0.25">
      <c r="A1126" t="s">
        <v>1876</v>
      </c>
      <c r="B1126" t="s">
        <v>1875</v>
      </c>
      <c r="C1126" t="s">
        <v>4131</v>
      </c>
    </row>
    <row r="1127" spans="1:3" x14ac:dyDescent="0.25">
      <c r="A1127" t="s">
        <v>1874</v>
      </c>
      <c r="B1127" t="s">
        <v>1873</v>
      </c>
      <c r="C1127" t="s">
        <v>4128</v>
      </c>
    </row>
    <row r="1128" spans="1:3" x14ac:dyDescent="0.25">
      <c r="A1128" t="s">
        <v>1872</v>
      </c>
      <c r="B1128" t="s">
        <v>12</v>
      </c>
      <c r="C1128" t="s">
        <v>4129</v>
      </c>
    </row>
    <row r="1129" spans="1:3" x14ac:dyDescent="0.25">
      <c r="A1129" t="s">
        <v>1871</v>
      </c>
      <c r="B1129" t="s">
        <v>1870</v>
      </c>
      <c r="C1129" t="s">
        <v>4129</v>
      </c>
    </row>
    <row r="1130" spans="1:3" x14ac:dyDescent="0.25">
      <c r="A1130" t="s">
        <v>1869</v>
      </c>
      <c r="B1130" t="s">
        <v>1868</v>
      </c>
      <c r="C1130" t="s">
        <v>4136</v>
      </c>
    </row>
    <row r="1131" spans="1:3" x14ac:dyDescent="0.25">
      <c r="A1131" t="s">
        <v>1867</v>
      </c>
      <c r="B1131" t="s">
        <v>1866</v>
      </c>
      <c r="C1131" t="s">
        <v>4129</v>
      </c>
    </row>
    <row r="1132" spans="1:3" x14ac:dyDescent="0.25">
      <c r="A1132" t="s">
        <v>1865</v>
      </c>
      <c r="B1132" t="s">
        <v>1864</v>
      </c>
      <c r="C1132" t="s">
        <v>4132</v>
      </c>
    </row>
    <row r="1133" spans="1:3" x14ac:dyDescent="0.25">
      <c r="A1133" t="s">
        <v>1863</v>
      </c>
      <c r="B1133" t="s">
        <v>1862</v>
      </c>
      <c r="C1133" t="s">
        <v>4131</v>
      </c>
    </row>
    <row r="1134" spans="1:3" x14ac:dyDescent="0.25">
      <c r="A1134" t="s">
        <v>1861</v>
      </c>
      <c r="B1134" t="s">
        <v>1860</v>
      </c>
      <c r="C1134" t="s">
        <v>4138</v>
      </c>
    </row>
    <row r="1135" spans="1:3" x14ac:dyDescent="0.25">
      <c r="A1135" t="s">
        <v>1859</v>
      </c>
      <c r="B1135" t="s">
        <v>1858</v>
      </c>
      <c r="C1135" t="s">
        <v>4129</v>
      </c>
    </row>
    <row r="1136" spans="1:3" x14ac:dyDescent="0.25">
      <c r="A1136" t="s">
        <v>1857</v>
      </c>
      <c r="B1136" t="s">
        <v>1856</v>
      </c>
      <c r="C1136" t="s">
        <v>4135</v>
      </c>
    </row>
    <row r="1137" spans="1:3" x14ac:dyDescent="0.25">
      <c r="A1137" t="s">
        <v>1855</v>
      </c>
      <c r="B1137" t="s">
        <v>1854</v>
      </c>
      <c r="C1137" t="s">
        <v>4130</v>
      </c>
    </row>
    <row r="1138" spans="1:3" x14ac:dyDescent="0.25">
      <c r="A1138" t="s">
        <v>1853</v>
      </c>
      <c r="B1138" t="s">
        <v>1852</v>
      </c>
      <c r="C1138" t="s">
        <v>4131</v>
      </c>
    </row>
    <row r="1139" spans="1:3" x14ac:dyDescent="0.25">
      <c r="A1139" t="s">
        <v>1851</v>
      </c>
      <c r="B1139" t="s">
        <v>1850</v>
      </c>
      <c r="C1139" t="s">
        <v>4151</v>
      </c>
    </row>
    <row r="1140" spans="1:3" x14ac:dyDescent="0.25">
      <c r="A1140" t="s">
        <v>1849</v>
      </c>
      <c r="B1140" t="s">
        <v>1848</v>
      </c>
      <c r="C1140" t="s">
        <v>4129</v>
      </c>
    </row>
    <row r="1141" spans="1:3" x14ac:dyDescent="0.25">
      <c r="A1141" t="s">
        <v>1847</v>
      </c>
      <c r="B1141" t="s">
        <v>1846</v>
      </c>
      <c r="C1141" t="s">
        <v>4129</v>
      </c>
    </row>
    <row r="1142" spans="1:3" x14ac:dyDescent="0.25">
      <c r="A1142" t="s">
        <v>1845</v>
      </c>
      <c r="B1142" t="s">
        <v>1844</v>
      </c>
      <c r="C1142" t="s">
        <v>4129</v>
      </c>
    </row>
    <row r="1143" spans="1:3" x14ac:dyDescent="0.25">
      <c r="A1143" t="s">
        <v>1843</v>
      </c>
      <c r="B1143" t="s">
        <v>1842</v>
      </c>
      <c r="C1143" t="s">
        <v>4129</v>
      </c>
    </row>
    <row r="1144" spans="1:3" x14ac:dyDescent="0.25">
      <c r="A1144" t="s">
        <v>1841</v>
      </c>
      <c r="B1144" t="s">
        <v>1840</v>
      </c>
      <c r="C1144" t="s">
        <v>4129</v>
      </c>
    </row>
    <row r="1145" spans="1:3" x14ac:dyDescent="0.25">
      <c r="A1145" t="s">
        <v>1839</v>
      </c>
      <c r="B1145" t="s">
        <v>1838</v>
      </c>
      <c r="C1145" t="s">
        <v>4129</v>
      </c>
    </row>
    <row r="1146" spans="1:3" x14ac:dyDescent="0.25">
      <c r="A1146" t="s">
        <v>1837</v>
      </c>
      <c r="B1146" t="s">
        <v>1836</v>
      </c>
      <c r="C1146" t="s">
        <v>4129</v>
      </c>
    </row>
    <row r="1147" spans="1:3" x14ac:dyDescent="0.25">
      <c r="A1147" t="s">
        <v>1835</v>
      </c>
      <c r="B1147" t="s">
        <v>1834</v>
      </c>
      <c r="C1147" t="s">
        <v>4129</v>
      </c>
    </row>
    <row r="1148" spans="1:3" x14ac:dyDescent="0.25">
      <c r="A1148" t="s">
        <v>1833</v>
      </c>
      <c r="B1148" t="s">
        <v>1832</v>
      </c>
      <c r="C1148" t="s">
        <v>4129</v>
      </c>
    </row>
    <row r="1149" spans="1:3" x14ac:dyDescent="0.25">
      <c r="A1149" t="s">
        <v>1831</v>
      </c>
      <c r="B1149" t="s">
        <v>1830</v>
      </c>
      <c r="C1149" t="s">
        <v>4134</v>
      </c>
    </row>
    <row r="1150" spans="1:3" x14ac:dyDescent="0.25">
      <c r="A1150" t="s">
        <v>1829</v>
      </c>
      <c r="B1150" t="s">
        <v>1828</v>
      </c>
      <c r="C1150" t="s">
        <v>4129</v>
      </c>
    </row>
    <row r="1151" spans="1:3" x14ac:dyDescent="0.25">
      <c r="A1151" t="s">
        <v>1827</v>
      </c>
      <c r="B1151" t="s">
        <v>1826</v>
      </c>
      <c r="C1151" t="s">
        <v>4129</v>
      </c>
    </row>
    <row r="1152" spans="1:3" x14ac:dyDescent="0.25">
      <c r="A1152" t="s">
        <v>1825</v>
      </c>
      <c r="B1152" t="s">
        <v>1824</v>
      </c>
      <c r="C1152" t="s">
        <v>4129</v>
      </c>
    </row>
    <row r="1153" spans="1:3" x14ac:dyDescent="0.25">
      <c r="A1153" t="s">
        <v>4173</v>
      </c>
      <c r="B1153" t="s">
        <v>4174</v>
      </c>
      <c r="C1153" t="s">
        <v>4154</v>
      </c>
    </row>
    <row r="1154" spans="1:3" x14ac:dyDescent="0.25">
      <c r="A1154" t="s">
        <v>1823</v>
      </c>
      <c r="B1154" t="s">
        <v>1822</v>
      </c>
      <c r="C1154" t="s">
        <v>4134</v>
      </c>
    </row>
    <row r="1155" spans="1:3" x14ac:dyDescent="0.25">
      <c r="A1155" t="s">
        <v>1821</v>
      </c>
      <c r="B1155" t="s">
        <v>1820</v>
      </c>
      <c r="C1155" t="s">
        <v>4129</v>
      </c>
    </row>
    <row r="1156" spans="1:3" x14ac:dyDescent="0.25">
      <c r="A1156" t="s">
        <v>1819</v>
      </c>
      <c r="B1156" t="s">
        <v>1818</v>
      </c>
      <c r="C1156" t="s">
        <v>4129</v>
      </c>
    </row>
    <row r="1157" spans="1:3" x14ac:dyDescent="0.25">
      <c r="A1157" t="s">
        <v>1817</v>
      </c>
      <c r="B1157" t="s">
        <v>1816</v>
      </c>
      <c r="C1157" t="s">
        <v>4129</v>
      </c>
    </row>
    <row r="1158" spans="1:3" x14ac:dyDescent="0.25">
      <c r="A1158" t="s">
        <v>1815</v>
      </c>
      <c r="B1158" t="s">
        <v>1814</v>
      </c>
      <c r="C1158" t="s">
        <v>4129</v>
      </c>
    </row>
    <row r="1159" spans="1:3" x14ac:dyDescent="0.25">
      <c r="A1159" t="s">
        <v>1813</v>
      </c>
      <c r="B1159" t="s">
        <v>21</v>
      </c>
      <c r="C1159" t="s">
        <v>4134</v>
      </c>
    </row>
    <row r="1160" spans="1:3" x14ac:dyDescent="0.25">
      <c r="A1160" t="s">
        <v>1812</v>
      </c>
      <c r="B1160" t="s">
        <v>1811</v>
      </c>
      <c r="C1160" t="s">
        <v>4129</v>
      </c>
    </row>
    <row r="1161" spans="1:3" x14ac:dyDescent="0.25">
      <c r="A1161" t="s">
        <v>1810</v>
      </c>
      <c r="B1161" t="s">
        <v>1809</v>
      </c>
      <c r="C1161" t="s">
        <v>4129</v>
      </c>
    </row>
    <row r="1162" spans="1:3" x14ac:dyDescent="0.25">
      <c r="A1162" t="s">
        <v>1808</v>
      </c>
      <c r="B1162" t="s">
        <v>1807</v>
      </c>
      <c r="C1162" t="s">
        <v>4128</v>
      </c>
    </row>
    <row r="1163" spans="1:3" x14ac:dyDescent="0.25">
      <c r="A1163" t="s">
        <v>1806</v>
      </c>
      <c r="B1163" t="s">
        <v>1805</v>
      </c>
      <c r="C1163" t="s">
        <v>4135</v>
      </c>
    </row>
    <row r="1164" spans="1:3" x14ac:dyDescent="0.25">
      <c r="A1164" t="s">
        <v>1804</v>
      </c>
      <c r="B1164" t="s">
        <v>1803</v>
      </c>
      <c r="C1164" t="s">
        <v>4128</v>
      </c>
    </row>
    <row r="1165" spans="1:3" x14ac:dyDescent="0.25">
      <c r="A1165" t="s">
        <v>1802</v>
      </c>
      <c r="B1165" t="s">
        <v>1801</v>
      </c>
      <c r="C1165" t="s">
        <v>4140</v>
      </c>
    </row>
    <row r="1166" spans="1:3" x14ac:dyDescent="0.25">
      <c r="A1166" t="s">
        <v>1800</v>
      </c>
      <c r="B1166" t="s">
        <v>1799</v>
      </c>
      <c r="C1166" t="s">
        <v>4129</v>
      </c>
    </row>
    <row r="1167" spans="1:3" x14ac:dyDescent="0.25">
      <c r="A1167" t="s">
        <v>1798</v>
      </c>
      <c r="B1167" t="s">
        <v>1797</v>
      </c>
      <c r="C1167" t="s">
        <v>4134</v>
      </c>
    </row>
    <row r="1168" spans="1:3" x14ac:dyDescent="0.25">
      <c r="A1168" t="s">
        <v>1796</v>
      </c>
      <c r="B1168" t="s">
        <v>1795</v>
      </c>
      <c r="C1168" t="s">
        <v>4129</v>
      </c>
    </row>
    <row r="1169" spans="1:3" x14ac:dyDescent="0.25">
      <c r="A1169" t="s">
        <v>1794</v>
      </c>
      <c r="B1169" t="s">
        <v>1793</v>
      </c>
      <c r="C1169" t="s">
        <v>4130</v>
      </c>
    </row>
    <row r="1170" spans="1:3" x14ac:dyDescent="0.25">
      <c r="A1170" t="s">
        <v>1792</v>
      </c>
      <c r="B1170" t="s">
        <v>1791</v>
      </c>
      <c r="C1170" t="s">
        <v>4152</v>
      </c>
    </row>
    <row r="1171" spans="1:3" x14ac:dyDescent="0.25">
      <c r="A1171" t="s">
        <v>1790</v>
      </c>
      <c r="B1171" t="s">
        <v>1789</v>
      </c>
      <c r="C1171" t="s">
        <v>4130</v>
      </c>
    </row>
    <row r="1172" spans="1:3" x14ac:dyDescent="0.25">
      <c r="A1172" t="s">
        <v>1788</v>
      </c>
      <c r="B1172" t="s">
        <v>1787</v>
      </c>
      <c r="C1172" t="s">
        <v>4134</v>
      </c>
    </row>
    <row r="1173" spans="1:3" x14ac:dyDescent="0.25">
      <c r="A1173" t="s">
        <v>1786</v>
      </c>
      <c r="B1173" t="s">
        <v>1785</v>
      </c>
      <c r="C1173" t="s">
        <v>4136</v>
      </c>
    </row>
    <row r="1174" spans="1:3" x14ac:dyDescent="0.25">
      <c r="A1174" t="s">
        <v>1784</v>
      </c>
      <c r="B1174" t="s">
        <v>1783</v>
      </c>
      <c r="C1174" t="s">
        <v>4129</v>
      </c>
    </row>
    <row r="1175" spans="1:3" x14ac:dyDescent="0.25">
      <c r="A1175" t="s">
        <v>1782</v>
      </c>
      <c r="B1175" t="s">
        <v>1781</v>
      </c>
      <c r="C1175" t="s">
        <v>4132</v>
      </c>
    </row>
    <row r="1176" spans="1:3" x14ac:dyDescent="0.25">
      <c r="A1176" t="s">
        <v>1780</v>
      </c>
      <c r="B1176" t="s">
        <v>1779</v>
      </c>
      <c r="C1176" t="s">
        <v>4132</v>
      </c>
    </row>
    <row r="1177" spans="1:3" x14ac:dyDescent="0.25">
      <c r="A1177" t="s">
        <v>1778</v>
      </c>
      <c r="B1177" t="s">
        <v>1777</v>
      </c>
      <c r="C1177" t="s">
        <v>4132</v>
      </c>
    </row>
    <row r="1178" spans="1:3" x14ac:dyDescent="0.25">
      <c r="A1178" t="s">
        <v>1776</v>
      </c>
      <c r="B1178" t="s">
        <v>1775</v>
      </c>
      <c r="C1178" t="s">
        <v>4132</v>
      </c>
    </row>
    <row r="1179" spans="1:3" x14ac:dyDescent="0.25">
      <c r="A1179" t="s">
        <v>1774</v>
      </c>
      <c r="B1179" t="s">
        <v>1773</v>
      </c>
      <c r="C1179" t="s">
        <v>4132</v>
      </c>
    </row>
    <row r="1180" spans="1:3" x14ac:dyDescent="0.25">
      <c r="A1180" t="s">
        <v>1772</v>
      </c>
      <c r="B1180" t="s">
        <v>1771</v>
      </c>
      <c r="C1180" t="s">
        <v>4149</v>
      </c>
    </row>
    <row r="1181" spans="1:3" x14ac:dyDescent="0.25">
      <c r="A1181" t="s">
        <v>1770</v>
      </c>
      <c r="B1181" t="s">
        <v>1769</v>
      </c>
      <c r="C1181" t="s">
        <v>4140</v>
      </c>
    </row>
    <row r="1182" spans="1:3" x14ac:dyDescent="0.25">
      <c r="A1182" t="s">
        <v>1768</v>
      </c>
      <c r="B1182" t="s">
        <v>1767</v>
      </c>
      <c r="C1182" t="s">
        <v>4140</v>
      </c>
    </row>
    <row r="1183" spans="1:3" x14ac:dyDescent="0.25">
      <c r="A1183" t="s">
        <v>1766</v>
      </c>
      <c r="B1183" t="s">
        <v>1765</v>
      </c>
      <c r="C1183" t="s">
        <v>4129</v>
      </c>
    </row>
    <row r="1184" spans="1:3" x14ac:dyDescent="0.25">
      <c r="A1184" t="s">
        <v>1764</v>
      </c>
      <c r="B1184" t="s">
        <v>1763</v>
      </c>
      <c r="C1184" t="s">
        <v>4129</v>
      </c>
    </row>
    <row r="1185" spans="1:3" x14ac:dyDescent="0.25">
      <c r="A1185" t="s">
        <v>1762</v>
      </c>
      <c r="B1185" t="s">
        <v>1761</v>
      </c>
      <c r="C1185" t="s">
        <v>4138</v>
      </c>
    </row>
    <row r="1186" spans="1:3" x14ac:dyDescent="0.25">
      <c r="A1186" t="s">
        <v>1760</v>
      </c>
      <c r="B1186" t="s">
        <v>1759</v>
      </c>
      <c r="C1186" t="s">
        <v>4134</v>
      </c>
    </row>
    <row r="1187" spans="1:3" x14ac:dyDescent="0.25">
      <c r="A1187" t="s">
        <v>1758</v>
      </c>
      <c r="B1187" t="s">
        <v>1757</v>
      </c>
      <c r="C1187" t="s">
        <v>4140</v>
      </c>
    </row>
    <row r="1188" spans="1:3" x14ac:dyDescent="0.25">
      <c r="A1188" t="s">
        <v>1756</v>
      </c>
      <c r="B1188" t="s">
        <v>1755</v>
      </c>
      <c r="C1188" t="s">
        <v>4148</v>
      </c>
    </row>
    <row r="1189" spans="1:3" x14ac:dyDescent="0.25">
      <c r="A1189" t="s">
        <v>1754</v>
      </c>
      <c r="B1189" t="s">
        <v>1753</v>
      </c>
      <c r="C1189" t="s">
        <v>4144</v>
      </c>
    </row>
    <row r="1190" spans="1:3" x14ac:dyDescent="0.25">
      <c r="A1190" t="s">
        <v>1752</v>
      </c>
      <c r="B1190" t="s">
        <v>1751</v>
      </c>
      <c r="C1190" t="s">
        <v>4144</v>
      </c>
    </row>
    <row r="1191" spans="1:3" x14ac:dyDescent="0.25">
      <c r="A1191" t="s">
        <v>1750</v>
      </c>
      <c r="B1191" t="s">
        <v>1749</v>
      </c>
      <c r="C1191" t="s">
        <v>4148</v>
      </c>
    </row>
    <row r="1192" spans="1:3" x14ac:dyDescent="0.25">
      <c r="A1192" t="s">
        <v>1748</v>
      </c>
      <c r="B1192" t="s">
        <v>1747</v>
      </c>
      <c r="C1192" t="s">
        <v>4140</v>
      </c>
    </row>
    <row r="1193" spans="1:3" x14ac:dyDescent="0.25">
      <c r="A1193" t="s">
        <v>1746</v>
      </c>
      <c r="B1193" t="s">
        <v>1745</v>
      </c>
      <c r="C1193" t="s">
        <v>4129</v>
      </c>
    </row>
    <row r="1194" spans="1:3" x14ac:dyDescent="0.25">
      <c r="A1194" t="s">
        <v>1744</v>
      </c>
      <c r="B1194" t="s">
        <v>1743</v>
      </c>
      <c r="C1194" t="s">
        <v>4129</v>
      </c>
    </row>
    <row r="1195" spans="1:3" x14ac:dyDescent="0.25">
      <c r="A1195" t="s">
        <v>1742</v>
      </c>
      <c r="B1195" t="s">
        <v>1741</v>
      </c>
      <c r="C1195" t="s">
        <v>4129</v>
      </c>
    </row>
    <row r="1196" spans="1:3" x14ac:dyDescent="0.25">
      <c r="A1196" t="s">
        <v>1740</v>
      </c>
      <c r="B1196" t="s">
        <v>1739</v>
      </c>
      <c r="C1196" t="s">
        <v>4129</v>
      </c>
    </row>
    <row r="1197" spans="1:3" x14ac:dyDescent="0.25">
      <c r="A1197" t="s">
        <v>1738</v>
      </c>
      <c r="B1197" t="s">
        <v>1737</v>
      </c>
      <c r="C1197" t="s">
        <v>4129</v>
      </c>
    </row>
    <row r="1198" spans="1:3" x14ac:dyDescent="0.25">
      <c r="A1198" t="s">
        <v>1736</v>
      </c>
      <c r="B1198" t="s">
        <v>1735</v>
      </c>
      <c r="C1198" t="s">
        <v>4129</v>
      </c>
    </row>
    <row r="1199" spans="1:3" x14ac:dyDescent="0.25">
      <c r="A1199" t="s">
        <v>1734</v>
      </c>
      <c r="B1199" t="s">
        <v>1733</v>
      </c>
      <c r="C1199" t="s">
        <v>4153</v>
      </c>
    </row>
    <row r="1200" spans="1:3" x14ac:dyDescent="0.25">
      <c r="A1200" t="s">
        <v>1732</v>
      </c>
      <c r="B1200" t="s">
        <v>1731</v>
      </c>
      <c r="C1200" t="s">
        <v>4129</v>
      </c>
    </row>
    <row r="1201" spans="1:3" x14ac:dyDescent="0.25">
      <c r="A1201" t="s">
        <v>1730</v>
      </c>
      <c r="B1201" t="s">
        <v>1729</v>
      </c>
      <c r="C1201" t="s">
        <v>4134</v>
      </c>
    </row>
    <row r="1202" spans="1:3" x14ac:dyDescent="0.25">
      <c r="A1202" t="s">
        <v>1728</v>
      </c>
      <c r="B1202" t="s">
        <v>1727</v>
      </c>
      <c r="C1202" t="s">
        <v>4132</v>
      </c>
    </row>
    <row r="1203" spans="1:3" x14ac:dyDescent="0.25">
      <c r="A1203" t="s">
        <v>1726</v>
      </c>
      <c r="B1203" t="s">
        <v>1725</v>
      </c>
      <c r="C1203" t="s">
        <v>4132</v>
      </c>
    </row>
    <row r="1204" spans="1:3" x14ac:dyDescent="0.25">
      <c r="A1204" t="s">
        <v>1724</v>
      </c>
      <c r="B1204" t="s">
        <v>1723</v>
      </c>
      <c r="C1204" t="s">
        <v>4132</v>
      </c>
    </row>
    <row r="1205" spans="1:3" x14ac:dyDescent="0.25">
      <c r="A1205" t="s">
        <v>1722</v>
      </c>
      <c r="B1205" t="s">
        <v>1721</v>
      </c>
      <c r="C1205" t="s">
        <v>4132</v>
      </c>
    </row>
    <row r="1206" spans="1:3" x14ac:dyDescent="0.25">
      <c r="A1206" t="s">
        <v>1720</v>
      </c>
      <c r="B1206" t="s">
        <v>1719</v>
      </c>
      <c r="C1206" t="s">
        <v>4132</v>
      </c>
    </row>
    <row r="1207" spans="1:3" x14ac:dyDescent="0.25">
      <c r="A1207" t="s">
        <v>1718</v>
      </c>
      <c r="B1207" t="s">
        <v>1717</v>
      </c>
      <c r="C1207" t="s">
        <v>4132</v>
      </c>
    </row>
    <row r="1208" spans="1:3" x14ac:dyDescent="0.25">
      <c r="A1208" t="s">
        <v>1716</v>
      </c>
      <c r="B1208" t="s">
        <v>1715</v>
      </c>
      <c r="C1208" t="s">
        <v>4132</v>
      </c>
    </row>
    <row r="1209" spans="1:3" x14ac:dyDescent="0.25">
      <c r="A1209" t="s">
        <v>1714</v>
      </c>
      <c r="B1209" t="s">
        <v>1713</v>
      </c>
      <c r="C1209" t="s">
        <v>4129</v>
      </c>
    </row>
    <row r="1210" spans="1:3" x14ac:dyDescent="0.25">
      <c r="A1210" t="s">
        <v>1712</v>
      </c>
      <c r="B1210" t="s">
        <v>1711</v>
      </c>
      <c r="C1210" t="s">
        <v>4128</v>
      </c>
    </row>
    <row r="1211" spans="1:3" x14ac:dyDescent="0.25">
      <c r="A1211" t="s">
        <v>1710</v>
      </c>
      <c r="B1211" t="s">
        <v>1709</v>
      </c>
      <c r="C1211" t="s">
        <v>4132</v>
      </c>
    </row>
    <row r="1212" spans="1:3" x14ac:dyDescent="0.25">
      <c r="A1212" t="s">
        <v>1708</v>
      </c>
      <c r="B1212" t="s">
        <v>1707</v>
      </c>
      <c r="C1212" t="s">
        <v>4139</v>
      </c>
    </row>
    <row r="1213" spans="1:3" x14ac:dyDescent="0.25">
      <c r="A1213" t="s">
        <v>1706</v>
      </c>
      <c r="B1213" t="s">
        <v>1705</v>
      </c>
      <c r="C1213" t="s">
        <v>4136</v>
      </c>
    </row>
    <row r="1214" spans="1:3" x14ac:dyDescent="0.25">
      <c r="A1214" t="s">
        <v>1704</v>
      </c>
      <c r="B1214" t="s">
        <v>1703</v>
      </c>
      <c r="C1214" t="s">
        <v>4136</v>
      </c>
    </row>
    <row r="1215" spans="1:3" x14ac:dyDescent="0.25">
      <c r="A1215" t="s">
        <v>1702</v>
      </c>
      <c r="B1215" t="s">
        <v>1701</v>
      </c>
      <c r="C1215" t="s">
        <v>4131</v>
      </c>
    </row>
    <row r="1216" spans="1:3" x14ac:dyDescent="0.25">
      <c r="A1216" t="s">
        <v>1700</v>
      </c>
      <c r="B1216" t="s">
        <v>1699</v>
      </c>
      <c r="C1216" t="s">
        <v>4129</v>
      </c>
    </row>
    <row r="1217" spans="1:3" x14ac:dyDescent="0.25">
      <c r="A1217" t="s">
        <v>1698</v>
      </c>
      <c r="B1217" t="s">
        <v>1697</v>
      </c>
      <c r="C1217" t="s">
        <v>4129</v>
      </c>
    </row>
    <row r="1218" spans="1:3" x14ac:dyDescent="0.25">
      <c r="A1218" t="s">
        <v>1696</v>
      </c>
      <c r="B1218" t="s">
        <v>1695</v>
      </c>
      <c r="C1218" t="s">
        <v>4129</v>
      </c>
    </row>
    <row r="1219" spans="1:3" x14ac:dyDescent="0.25">
      <c r="A1219" t="s">
        <v>1694</v>
      </c>
      <c r="B1219" t="s">
        <v>1693</v>
      </c>
      <c r="C1219" t="s">
        <v>4142</v>
      </c>
    </row>
    <row r="1220" spans="1:3" x14ac:dyDescent="0.25">
      <c r="A1220" t="s">
        <v>1692</v>
      </c>
      <c r="B1220" t="s">
        <v>1691</v>
      </c>
      <c r="C1220" t="s">
        <v>4129</v>
      </c>
    </row>
    <row r="1221" spans="1:3" x14ac:dyDescent="0.25">
      <c r="A1221" t="s">
        <v>1690</v>
      </c>
      <c r="B1221" t="s">
        <v>1689</v>
      </c>
      <c r="C1221" t="s">
        <v>4129</v>
      </c>
    </row>
    <row r="1222" spans="1:3" x14ac:dyDescent="0.25">
      <c r="A1222" t="s">
        <v>1688</v>
      </c>
      <c r="B1222" t="s">
        <v>1687</v>
      </c>
      <c r="C1222" t="s">
        <v>4129</v>
      </c>
    </row>
    <row r="1223" spans="1:3" x14ac:dyDescent="0.25">
      <c r="A1223" t="s">
        <v>1686</v>
      </c>
      <c r="B1223" t="s">
        <v>1685</v>
      </c>
      <c r="C1223" t="s">
        <v>4129</v>
      </c>
    </row>
    <row r="1224" spans="1:3" x14ac:dyDescent="0.25">
      <c r="A1224" t="s">
        <v>1684</v>
      </c>
      <c r="B1224" t="s">
        <v>1683</v>
      </c>
      <c r="C1224" t="s">
        <v>4129</v>
      </c>
    </row>
    <row r="1225" spans="1:3" x14ac:dyDescent="0.25">
      <c r="A1225" t="s">
        <v>1682</v>
      </c>
      <c r="B1225" t="s">
        <v>1681</v>
      </c>
      <c r="C1225" t="s">
        <v>4129</v>
      </c>
    </row>
    <row r="1226" spans="1:3" x14ac:dyDescent="0.25">
      <c r="A1226" t="s">
        <v>1680</v>
      </c>
      <c r="B1226" t="s">
        <v>1679</v>
      </c>
      <c r="C1226" t="s">
        <v>4129</v>
      </c>
    </row>
    <row r="1227" spans="1:3" x14ac:dyDescent="0.25">
      <c r="A1227" t="s">
        <v>1678</v>
      </c>
      <c r="B1227" t="s">
        <v>1677</v>
      </c>
      <c r="C1227" t="s">
        <v>4132</v>
      </c>
    </row>
    <row r="1228" spans="1:3" x14ac:dyDescent="0.25">
      <c r="A1228" t="s">
        <v>1676</v>
      </c>
      <c r="B1228" t="s">
        <v>1675</v>
      </c>
      <c r="C1228" t="s">
        <v>4133</v>
      </c>
    </row>
    <row r="1229" spans="1:3" x14ac:dyDescent="0.25">
      <c r="A1229" t="s">
        <v>1674</v>
      </c>
      <c r="B1229" t="s">
        <v>1673</v>
      </c>
      <c r="C1229" t="s">
        <v>4129</v>
      </c>
    </row>
    <row r="1230" spans="1:3" x14ac:dyDescent="0.25">
      <c r="A1230" t="s">
        <v>1672</v>
      </c>
      <c r="B1230" t="s">
        <v>1671</v>
      </c>
      <c r="C1230" t="s">
        <v>4129</v>
      </c>
    </row>
    <row r="1231" spans="1:3" x14ac:dyDescent="0.25">
      <c r="A1231" t="s">
        <v>1670</v>
      </c>
      <c r="B1231" t="s">
        <v>1669</v>
      </c>
      <c r="C1231" t="s">
        <v>4129</v>
      </c>
    </row>
    <row r="1232" spans="1:3" x14ac:dyDescent="0.25">
      <c r="A1232" t="s">
        <v>1668</v>
      </c>
      <c r="B1232" t="s">
        <v>1667</v>
      </c>
      <c r="C1232" t="s">
        <v>4129</v>
      </c>
    </row>
    <row r="1233" spans="1:3" x14ac:dyDescent="0.25">
      <c r="A1233" t="s">
        <v>1666</v>
      </c>
      <c r="B1233" t="s">
        <v>1665</v>
      </c>
      <c r="C1233" t="s">
        <v>4129</v>
      </c>
    </row>
    <row r="1234" spans="1:3" x14ac:dyDescent="0.25">
      <c r="A1234" t="s">
        <v>1664</v>
      </c>
      <c r="B1234" t="s">
        <v>1663</v>
      </c>
      <c r="C1234" t="s">
        <v>4128</v>
      </c>
    </row>
    <row r="1235" spans="1:3" x14ac:dyDescent="0.25">
      <c r="A1235" t="s">
        <v>1662</v>
      </c>
      <c r="B1235" t="s">
        <v>1661</v>
      </c>
      <c r="C1235" t="s">
        <v>4136</v>
      </c>
    </row>
    <row r="1236" spans="1:3" x14ac:dyDescent="0.25">
      <c r="A1236" t="s">
        <v>1660</v>
      </c>
      <c r="B1236" t="s">
        <v>1659</v>
      </c>
      <c r="C1236" t="s">
        <v>4131</v>
      </c>
    </row>
    <row r="1237" spans="1:3" x14ac:dyDescent="0.25">
      <c r="A1237" t="s">
        <v>1658</v>
      </c>
      <c r="B1237" t="s">
        <v>1657</v>
      </c>
      <c r="C1237" t="s">
        <v>4129</v>
      </c>
    </row>
    <row r="1238" spans="1:3" x14ac:dyDescent="0.25">
      <c r="A1238" t="s">
        <v>1656</v>
      </c>
      <c r="B1238" t="s">
        <v>1655</v>
      </c>
      <c r="C1238" t="s">
        <v>4129</v>
      </c>
    </row>
    <row r="1239" spans="1:3" x14ac:dyDescent="0.25">
      <c r="A1239" t="s">
        <v>1654</v>
      </c>
      <c r="B1239" t="s">
        <v>1653</v>
      </c>
      <c r="C1239" t="s">
        <v>4131</v>
      </c>
    </row>
    <row r="1240" spans="1:3" x14ac:dyDescent="0.25">
      <c r="A1240" t="s">
        <v>1652</v>
      </c>
      <c r="B1240" t="s">
        <v>1651</v>
      </c>
      <c r="C1240" t="s">
        <v>4139</v>
      </c>
    </row>
    <row r="1241" spans="1:3" x14ac:dyDescent="0.25">
      <c r="A1241" t="s">
        <v>1650</v>
      </c>
      <c r="B1241" t="s">
        <v>1649</v>
      </c>
      <c r="C1241" t="s">
        <v>4142</v>
      </c>
    </row>
    <row r="1242" spans="1:3" x14ac:dyDescent="0.25">
      <c r="A1242" t="s">
        <v>1648</v>
      </c>
      <c r="B1242" t="s">
        <v>1647</v>
      </c>
      <c r="C1242" t="s">
        <v>4139</v>
      </c>
    </row>
    <row r="1243" spans="1:3" x14ac:dyDescent="0.25">
      <c r="A1243" t="s">
        <v>1646</v>
      </c>
      <c r="B1243" t="s">
        <v>1645</v>
      </c>
      <c r="C1243" t="s">
        <v>4129</v>
      </c>
    </row>
    <row r="1244" spans="1:3" x14ac:dyDescent="0.25">
      <c r="A1244" t="s">
        <v>1644</v>
      </c>
      <c r="B1244" t="s">
        <v>1643</v>
      </c>
      <c r="C1244" t="s">
        <v>4129</v>
      </c>
    </row>
    <row r="1245" spans="1:3" x14ac:dyDescent="0.25">
      <c r="A1245" t="s">
        <v>1642</v>
      </c>
      <c r="B1245" t="s">
        <v>1641</v>
      </c>
      <c r="C1245" t="s">
        <v>4129</v>
      </c>
    </row>
    <row r="1246" spans="1:3" x14ac:dyDescent="0.25">
      <c r="A1246" t="s">
        <v>1640</v>
      </c>
      <c r="B1246" t="s">
        <v>1639</v>
      </c>
      <c r="C1246" t="s">
        <v>4129</v>
      </c>
    </row>
    <row r="1247" spans="1:3" x14ac:dyDescent="0.25">
      <c r="A1247" t="s">
        <v>1638</v>
      </c>
      <c r="B1247" t="s">
        <v>1637</v>
      </c>
      <c r="C1247" t="s">
        <v>4145</v>
      </c>
    </row>
    <row r="1248" spans="1:3" x14ac:dyDescent="0.25">
      <c r="A1248" t="s">
        <v>1636</v>
      </c>
      <c r="B1248" t="s">
        <v>1635</v>
      </c>
      <c r="C1248" t="s">
        <v>4131</v>
      </c>
    </row>
    <row r="1249" spans="1:3" x14ac:dyDescent="0.25">
      <c r="A1249" t="s">
        <v>1634</v>
      </c>
      <c r="B1249" t="s">
        <v>1633</v>
      </c>
      <c r="C1249" t="s">
        <v>4129</v>
      </c>
    </row>
    <row r="1250" spans="1:3" x14ac:dyDescent="0.25">
      <c r="A1250" t="s">
        <v>1632</v>
      </c>
      <c r="B1250" t="s">
        <v>1631</v>
      </c>
      <c r="C1250" t="s">
        <v>4129</v>
      </c>
    </row>
    <row r="1251" spans="1:3" x14ac:dyDescent="0.25">
      <c r="A1251" t="s">
        <v>1630</v>
      </c>
      <c r="B1251" t="s">
        <v>1629</v>
      </c>
      <c r="C1251" t="s">
        <v>4129</v>
      </c>
    </row>
    <row r="1252" spans="1:3" x14ac:dyDescent="0.25">
      <c r="A1252" t="s">
        <v>1628</v>
      </c>
      <c r="B1252" t="s">
        <v>1627</v>
      </c>
      <c r="C1252" t="s">
        <v>4128</v>
      </c>
    </row>
    <row r="1253" spans="1:3" x14ac:dyDescent="0.25">
      <c r="A1253" t="s">
        <v>1626</v>
      </c>
      <c r="B1253" t="s">
        <v>1625</v>
      </c>
      <c r="C1253" t="s">
        <v>4151</v>
      </c>
    </row>
    <row r="1254" spans="1:3" x14ac:dyDescent="0.25">
      <c r="A1254" t="s">
        <v>1624</v>
      </c>
      <c r="B1254" t="s">
        <v>1623</v>
      </c>
      <c r="C1254" t="s">
        <v>4141</v>
      </c>
    </row>
    <row r="1255" spans="1:3" x14ac:dyDescent="0.25">
      <c r="A1255" t="s">
        <v>1622</v>
      </c>
      <c r="B1255" t="s">
        <v>1621</v>
      </c>
      <c r="C1255" t="s">
        <v>4153</v>
      </c>
    </row>
    <row r="1256" spans="1:3" x14ac:dyDescent="0.25">
      <c r="A1256" t="s">
        <v>1620</v>
      </c>
      <c r="B1256" t="s">
        <v>1619</v>
      </c>
      <c r="C1256" t="s">
        <v>4130</v>
      </c>
    </row>
    <row r="1257" spans="1:3" x14ac:dyDescent="0.25">
      <c r="A1257" t="s">
        <v>1618</v>
      </c>
      <c r="B1257" t="s">
        <v>1617</v>
      </c>
      <c r="C1257" t="s">
        <v>4129</v>
      </c>
    </row>
    <row r="1258" spans="1:3" x14ac:dyDescent="0.25">
      <c r="A1258" t="s">
        <v>1616</v>
      </c>
      <c r="B1258" t="s">
        <v>1615</v>
      </c>
      <c r="C1258" t="s">
        <v>4139</v>
      </c>
    </row>
    <row r="1259" spans="1:3" x14ac:dyDescent="0.25">
      <c r="A1259" t="s">
        <v>1614</v>
      </c>
      <c r="B1259" t="s">
        <v>1613</v>
      </c>
      <c r="C1259" t="s">
        <v>4147</v>
      </c>
    </row>
    <row r="1260" spans="1:3" x14ac:dyDescent="0.25">
      <c r="A1260" t="s">
        <v>1612</v>
      </c>
      <c r="B1260" t="s">
        <v>1611</v>
      </c>
      <c r="C1260" t="s">
        <v>4131</v>
      </c>
    </row>
    <row r="1261" spans="1:3" x14ac:dyDescent="0.25">
      <c r="A1261" t="s">
        <v>1610</v>
      </c>
      <c r="B1261" t="s">
        <v>11</v>
      </c>
      <c r="C1261" t="s">
        <v>4129</v>
      </c>
    </row>
    <row r="1262" spans="1:3" x14ac:dyDescent="0.25">
      <c r="A1262" t="s">
        <v>1609</v>
      </c>
      <c r="B1262" t="s">
        <v>1608</v>
      </c>
      <c r="C1262" t="s">
        <v>4140</v>
      </c>
    </row>
    <row r="1263" spans="1:3" x14ac:dyDescent="0.25">
      <c r="A1263" t="s">
        <v>1607</v>
      </c>
      <c r="B1263" t="s">
        <v>1606</v>
      </c>
      <c r="C1263" t="s">
        <v>4136</v>
      </c>
    </row>
    <row r="1264" spans="1:3" x14ac:dyDescent="0.25">
      <c r="A1264" t="s">
        <v>1605</v>
      </c>
      <c r="B1264" t="s">
        <v>1604</v>
      </c>
      <c r="C1264" t="s">
        <v>4146</v>
      </c>
    </row>
    <row r="1265" spans="1:3" x14ac:dyDescent="0.25">
      <c r="A1265" t="s">
        <v>1603</v>
      </c>
      <c r="B1265" t="s">
        <v>1602</v>
      </c>
      <c r="C1265" t="s">
        <v>4132</v>
      </c>
    </row>
    <row r="1266" spans="1:3" x14ac:dyDescent="0.25">
      <c r="A1266" t="s">
        <v>1601</v>
      </c>
      <c r="B1266" t="s">
        <v>1600</v>
      </c>
      <c r="C1266" t="s">
        <v>4132</v>
      </c>
    </row>
    <row r="1267" spans="1:3" x14ac:dyDescent="0.25">
      <c r="A1267" t="s">
        <v>1599</v>
      </c>
      <c r="B1267" t="s">
        <v>1598</v>
      </c>
      <c r="C1267" t="s">
        <v>4132</v>
      </c>
    </row>
    <row r="1268" spans="1:3" x14ac:dyDescent="0.25">
      <c r="A1268" t="s">
        <v>1597</v>
      </c>
      <c r="B1268" t="s">
        <v>1596</v>
      </c>
      <c r="C1268" t="s">
        <v>4129</v>
      </c>
    </row>
    <row r="1269" spans="1:3" x14ac:dyDescent="0.25">
      <c r="A1269" t="s">
        <v>1595</v>
      </c>
      <c r="B1269" t="s">
        <v>1594</v>
      </c>
      <c r="C1269" t="s">
        <v>4147</v>
      </c>
    </row>
    <row r="1270" spans="1:3" x14ac:dyDescent="0.25">
      <c r="A1270" t="s">
        <v>1593</v>
      </c>
      <c r="B1270" t="s">
        <v>1592</v>
      </c>
      <c r="C1270" t="s">
        <v>4132</v>
      </c>
    </row>
    <row r="1271" spans="1:3" x14ac:dyDescent="0.25">
      <c r="A1271" t="s">
        <v>1591</v>
      </c>
      <c r="B1271" t="s">
        <v>1590</v>
      </c>
      <c r="C1271" t="s">
        <v>4132</v>
      </c>
    </row>
    <row r="1272" spans="1:3" x14ac:dyDescent="0.25">
      <c r="A1272" t="s">
        <v>1589</v>
      </c>
      <c r="B1272" t="s">
        <v>1588</v>
      </c>
      <c r="C1272" t="s">
        <v>4132</v>
      </c>
    </row>
    <row r="1273" spans="1:3" x14ac:dyDescent="0.25">
      <c r="A1273" t="s">
        <v>1587</v>
      </c>
      <c r="B1273" t="s">
        <v>1586</v>
      </c>
      <c r="C1273" t="s">
        <v>4132</v>
      </c>
    </row>
    <row r="1274" spans="1:3" x14ac:dyDescent="0.25">
      <c r="A1274" t="s">
        <v>1585</v>
      </c>
      <c r="B1274" t="s">
        <v>1584</v>
      </c>
      <c r="C1274" t="s">
        <v>4133</v>
      </c>
    </row>
    <row r="1275" spans="1:3" x14ac:dyDescent="0.25">
      <c r="A1275" t="s">
        <v>1583</v>
      </c>
      <c r="B1275" t="s">
        <v>1582</v>
      </c>
      <c r="C1275" t="s">
        <v>4132</v>
      </c>
    </row>
    <row r="1276" spans="1:3" x14ac:dyDescent="0.25">
      <c r="A1276" t="s">
        <v>1581</v>
      </c>
      <c r="B1276" t="s">
        <v>1580</v>
      </c>
      <c r="C1276" t="s">
        <v>4129</v>
      </c>
    </row>
    <row r="1277" spans="1:3" x14ac:dyDescent="0.25">
      <c r="A1277" t="s">
        <v>1579</v>
      </c>
      <c r="B1277" t="s">
        <v>1578</v>
      </c>
      <c r="C1277" t="s">
        <v>4131</v>
      </c>
    </row>
    <row r="1278" spans="1:3" x14ac:dyDescent="0.25">
      <c r="A1278" t="s">
        <v>1577</v>
      </c>
      <c r="B1278" t="s">
        <v>1576</v>
      </c>
      <c r="C1278" t="s">
        <v>4129</v>
      </c>
    </row>
    <row r="1279" spans="1:3" x14ac:dyDescent="0.25">
      <c r="A1279" t="s">
        <v>1575</v>
      </c>
      <c r="B1279" t="s">
        <v>1574</v>
      </c>
      <c r="C1279" t="s">
        <v>4129</v>
      </c>
    </row>
    <row r="1280" spans="1:3" x14ac:dyDescent="0.25">
      <c r="A1280" t="s">
        <v>1573</v>
      </c>
      <c r="B1280" t="s">
        <v>1572</v>
      </c>
      <c r="C1280" t="s">
        <v>4138</v>
      </c>
    </row>
    <row r="1281" spans="1:3" x14ac:dyDescent="0.25">
      <c r="A1281" t="s">
        <v>1571</v>
      </c>
      <c r="B1281" t="s">
        <v>1570</v>
      </c>
      <c r="C1281" t="s">
        <v>4131</v>
      </c>
    </row>
    <row r="1282" spans="1:3" x14ac:dyDescent="0.25">
      <c r="A1282" t="s">
        <v>1569</v>
      </c>
      <c r="B1282" t="s">
        <v>1568</v>
      </c>
      <c r="C1282" t="s">
        <v>4140</v>
      </c>
    </row>
    <row r="1283" spans="1:3" x14ac:dyDescent="0.25">
      <c r="A1283" t="s">
        <v>1567</v>
      </c>
      <c r="B1283" t="s">
        <v>1566</v>
      </c>
      <c r="C1283" t="s">
        <v>4129</v>
      </c>
    </row>
    <row r="1284" spans="1:3" x14ac:dyDescent="0.25">
      <c r="A1284" t="s">
        <v>1565</v>
      </c>
      <c r="B1284" t="s">
        <v>1564</v>
      </c>
      <c r="C1284" t="s">
        <v>4140</v>
      </c>
    </row>
    <row r="1285" spans="1:3" x14ac:dyDescent="0.25">
      <c r="A1285" t="s">
        <v>1563</v>
      </c>
      <c r="B1285" t="s">
        <v>1562</v>
      </c>
      <c r="C1285" t="s">
        <v>4140</v>
      </c>
    </row>
    <row r="1286" spans="1:3" x14ac:dyDescent="0.25">
      <c r="A1286" t="s">
        <v>1561</v>
      </c>
      <c r="B1286" t="s">
        <v>1560</v>
      </c>
      <c r="C1286" t="s">
        <v>4136</v>
      </c>
    </row>
    <row r="1287" spans="1:3" x14ac:dyDescent="0.25">
      <c r="A1287" t="s">
        <v>1559</v>
      </c>
      <c r="B1287" t="s">
        <v>1558</v>
      </c>
      <c r="C1287" t="s">
        <v>4134</v>
      </c>
    </row>
    <row r="1288" spans="1:3" x14ac:dyDescent="0.25">
      <c r="A1288" t="s">
        <v>1557</v>
      </c>
      <c r="B1288" t="s">
        <v>1556</v>
      </c>
      <c r="C1288" t="s">
        <v>4129</v>
      </c>
    </row>
    <row r="1289" spans="1:3" x14ac:dyDescent="0.25">
      <c r="A1289" t="s">
        <v>1555</v>
      </c>
      <c r="B1289" t="s">
        <v>1554</v>
      </c>
      <c r="C1289" t="s">
        <v>4134</v>
      </c>
    </row>
    <row r="1290" spans="1:3" x14ac:dyDescent="0.25">
      <c r="A1290" t="s">
        <v>1553</v>
      </c>
      <c r="B1290" t="s">
        <v>1552</v>
      </c>
      <c r="C1290" t="s">
        <v>4129</v>
      </c>
    </row>
    <row r="1291" spans="1:3" x14ac:dyDescent="0.25">
      <c r="A1291" t="s">
        <v>1551</v>
      </c>
      <c r="B1291" t="s">
        <v>1550</v>
      </c>
      <c r="C1291" t="s">
        <v>4132</v>
      </c>
    </row>
    <row r="1292" spans="1:3" x14ac:dyDescent="0.25">
      <c r="A1292" t="s">
        <v>1549</v>
      </c>
      <c r="B1292" t="s">
        <v>1548</v>
      </c>
      <c r="C1292" t="s">
        <v>4129</v>
      </c>
    </row>
    <row r="1293" spans="1:3" x14ac:dyDescent="0.25">
      <c r="A1293" t="s">
        <v>1547</v>
      </c>
      <c r="B1293" t="s">
        <v>1546</v>
      </c>
      <c r="C1293" t="s">
        <v>4151</v>
      </c>
    </row>
    <row r="1294" spans="1:3" x14ac:dyDescent="0.25">
      <c r="A1294" t="s">
        <v>1545</v>
      </c>
      <c r="B1294" t="s">
        <v>1544</v>
      </c>
      <c r="C1294" t="s">
        <v>4151</v>
      </c>
    </row>
    <row r="1295" spans="1:3" x14ac:dyDescent="0.25">
      <c r="A1295" t="s">
        <v>1543</v>
      </c>
      <c r="B1295" t="s">
        <v>1542</v>
      </c>
      <c r="C1295" t="s">
        <v>4129</v>
      </c>
    </row>
    <row r="1296" spans="1:3" x14ac:dyDescent="0.25">
      <c r="A1296" t="s">
        <v>1541</v>
      </c>
      <c r="B1296" t="s">
        <v>1540</v>
      </c>
      <c r="C1296" t="s">
        <v>4129</v>
      </c>
    </row>
    <row r="1297" spans="1:3" x14ac:dyDescent="0.25">
      <c r="A1297" t="s">
        <v>1539</v>
      </c>
      <c r="B1297" t="s">
        <v>1538</v>
      </c>
      <c r="C1297" t="s">
        <v>4129</v>
      </c>
    </row>
    <row r="1298" spans="1:3" x14ac:dyDescent="0.25">
      <c r="A1298" t="s">
        <v>1537</v>
      </c>
      <c r="B1298" t="s">
        <v>1536</v>
      </c>
      <c r="C1298" t="s">
        <v>4142</v>
      </c>
    </row>
    <row r="1299" spans="1:3" x14ac:dyDescent="0.25">
      <c r="A1299" t="s">
        <v>1535</v>
      </c>
      <c r="B1299" t="s">
        <v>1534</v>
      </c>
      <c r="C1299" t="s">
        <v>4129</v>
      </c>
    </row>
    <row r="1300" spans="1:3" x14ac:dyDescent="0.25">
      <c r="A1300" t="s">
        <v>1533</v>
      </c>
      <c r="B1300" t="s">
        <v>1532</v>
      </c>
      <c r="C1300" t="s">
        <v>4134</v>
      </c>
    </row>
    <row r="1301" spans="1:3" x14ac:dyDescent="0.25">
      <c r="A1301" t="s">
        <v>1531</v>
      </c>
      <c r="B1301" t="s">
        <v>1530</v>
      </c>
      <c r="C1301" t="s">
        <v>4138</v>
      </c>
    </row>
    <row r="1302" spans="1:3" x14ac:dyDescent="0.25">
      <c r="A1302" t="s">
        <v>1529</v>
      </c>
      <c r="B1302" t="s">
        <v>1528</v>
      </c>
      <c r="C1302" t="s">
        <v>4136</v>
      </c>
    </row>
    <row r="1303" spans="1:3" x14ac:dyDescent="0.25">
      <c r="A1303" t="s">
        <v>1527</v>
      </c>
      <c r="B1303" t="s">
        <v>1526</v>
      </c>
      <c r="C1303" t="s">
        <v>4138</v>
      </c>
    </row>
    <row r="1304" spans="1:3" x14ac:dyDescent="0.25">
      <c r="A1304" t="s">
        <v>1525</v>
      </c>
      <c r="B1304" t="s">
        <v>1524</v>
      </c>
      <c r="C1304" t="s">
        <v>4135</v>
      </c>
    </row>
    <row r="1305" spans="1:3" x14ac:dyDescent="0.25">
      <c r="A1305" t="s">
        <v>1523</v>
      </c>
      <c r="B1305" t="s">
        <v>1522</v>
      </c>
      <c r="C1305" t="s">
        <v>4129</v>
      </c>
    </row>
    <row r="1306" spans="1:3" x14ac:dyDescent="0.25">
      <c r="A1306" t="s">
        <v>1521</v>
      </c>
      <c r="B1306" t="s">
        <v>1520</v>
      </c>
      <c r="C1306" t="s">
        <v>4132</v>
      </c>
    </row>
    <row r="1307" spans="1:3" x14ac:dyDescent="0.25">
      <c r="A1307" t="s">
        <v>1519</v>
      </c>
      <c r="B1307" t="s">
        <v>1518</v>
      </c>
      <c r="C1307" t="s">
        <v>4129</v>
      </c>
    </row>
    <row r="1308" spans="1:3" x14ac:dyDescent="0.25">
      <c r="A1308" t="s">
        <v>1517</v>
      </c>
      <c r="B1308" t="s">
        <v>1516</v>
      </c>
      <c r="C1308" t="s">
        <v>4129</v>
      </c>
    </row>
    <row r="1309" spans="1:3" x14ac:dyDescent="0.25">
      <c r="A1309" t="s">
        <v>1515</v>
      </c>
      <c r="B1309" t="s">
        <v>1514</v>
      </c>
      <c r="C1309" t="s">
        <v>4149</v>
      </c>
    </row>
    <row r="1310" spans="1:3" x14ac:dyDescent="0.25">
      <c r="A1310" t="s">
        <v>1513</v>
      </c>
      <c r="B1310" t="s">
        <v>1512</v>
      </c>
      <c r="C1310" t="s">
        <v>4139</v>
      </c>
    </row>
    <row r="1311" spans="1:3" x14ac:dyDescent="0.25">
      <c r="A1311" t="s">
        <v>1511</v>
      </c>
      <c r="B1311" t="s">
        <v>1510</v>
      </c>
      <c r="C1311" t="s">
        <v>4129</v>
      </c>
    </row>
    <row r="1312" spans="1:3" x14ac:dyDescent="0.25">
      <c r="A1312" t="s">
        <v>1509</v>
      </c>
      <c r="B1312" t="s">
        <v>1508</v>
      </c>
      <c r="C1312" t="s">
        <v>4129</v>
      </c>
    </row>
    <row r="1313" spans="1:3" x14ac:dyDescent="0.25">
      <c r="A1313" t="s">
        <v>1507</v>
      </c>
      <c r="B1313" t="s">
        <v>1506</v>
      </c>
      <c r="C1313" t="s">
        <v>4135</v>
      </c>
    </row>
    <row r="1314" spans="1:3" x14ac:dyDescent="0.25">
      <c r="A1314" t="s">
        <v>1505</v>
      </c>
      <c r="B1314" t="s">
        <v>1504</v>
      </c>
      <c r="C1314" t="s">
        <v>4129</v>
      </c>
    </row>
    <row r="1315" spans="1:3" x14ac:dyDescent="0.25">
      <c r="A1315" t="s">
        <v>1503</v>
      </c>
      <c r="B1315" t="s">
        <v>1502</v>
      </c>
      <c r="C1315" t="s">
        <v>4142</v>
      </c>
    </row>
    <row r="1316" spans="1:3" x14ac:dyDescent="0.25">
      <c r="A1316" t="s">
        <v>1501</v>
      </c>
      <c r="B1316" t="s">
        <v>1500</v>
      </c>
      <c r="C1316" t="s">
        <v>4134</v>
      </c>
    </row>
    <row r="1317" spans="1:3" x14ac:dyDescent="0.25">
      <c r="A1317" t="s">
        <v>1499</v>
      </c>
      <c r="B1317" t="s">
        <v>1498</v>
      </c>
      <c r="C1317" t="s">
        <v>4149</v>
      </c>
    </row>
    <row r="1318" spans="1:3" x14ac:dyDescent="0.25">
      <c r="A1318" t="s">
        <v>1497</v>
      </c>
      <c r="B1318" t="s">
        <v>1496</v>
      </c>
      <c r="C1318" t="s">
        <v>4129</v>
      </c>
    </row>
    <row r="1319" spans="1:3" x14ac:dyDescent="0.25">
      <c r="A1319" t="s">
        <v>1495</v>
      </c>
      <c r="B1319" t="s">
        <v>1494</v>
      </c>
      <c r="C1319" t="s">
        <v>4129</v>
      </c>
    </row>
    <row r="1320" spans="1:3" x14ac:dyDescent="0.25">
      <c r="A1320" t="s">
        <v>1493</v>
      </c>
      <c r="B1320" t="s">
        <v>1492</v>
      </c>
      <c r="C1320" t="s">
        <v>4129</v>
      </c>
    </row>
    <row r="1321" spans="1:3" x14ac:dyDescent="0.25">
      <c r="A1321" t="s">
        <v>1491</v>
      </c>
      <c r="B1321" t="s">
        <v>1490</v>
      </c>
      <c r="C1321" t="s">
        <v>4129</v>
      </c>
    </row>
    <row r="1322" spans="1:3" x14ac:dyDescent="0.25">
      <c r="A1322" t="s">
        <v>1489</v>
      </c>
      <c r="B1322" t="s">
        <v>1488</v>
      </c>
      <c r="C1322" t="s">
        <v>4129</v>
      </c>
    </row>
    <row r="1323" spans="1:3" x14ac:dyDescent="0.25">
      <c r="A1323" t="s">
        <v>1487</v>
      </c>
      <c r="B1323" t="s">
        <v>1486</v>
      </c>
      <c r="C1323" t="s">
        <v>4129</v>
      </c>
    </row>
    <row r="1324" spans="1:3" x14ac:dyDescent="0.25">
      <c r="A1324" t="s">
        <v>1485</v>
      </c>
      <c r="B1324" t="s">
        <v>1484</v>
      </c>
      <c r="C1324" t="s">
        <v>4129</v>
      </c>
    </row>
    <row r="1325" spans="1:3" x14ac:dyDescent="0.25">
      <c r="A1325" t="s">
        <v>1483</v>
      </c>
      <c r="B1325" t="s">
        <v>1482</v>
      </c>
      <c r="C1325" t="s">
        <v>4138</v>
      </c>
    </row>
    <row r="1326" spans="1:3" x14ac:dyDescent="0.25">
      <c r="A1326" t="s">
        <v>1481</v>
      </c>
      <c r="B1326" t="s">
        <v>1480</v>
      </c>
      <c r="C1326" t="s">
        <v>4151</v>
      </c>
    </row>
    <row r="1327" spans="1:3" x14ac:dyDescent="0.25">
      <c r="A1327" t="s">
        <v>1479</v>
      </c>
      <c r="B1327" t="s">
        <v>1478</v>
      </c>
      <c r="C1327" t="s">
        <v>4136</v>
      </c>
    </row>
    <row r="1328" spans="1:3" x14ac:dyDescent="0.25">
      <c r="A1328" t="s">
        <v>1477</v>
      </c>
      <c r="B1328" t="s">
        <v>1476</v>
      </c>
      <c r="C1328" t="s">
        <v>4129</v>
      </c>
    </row>
    <row r="1329" spans="1:3" x14ac:dyDescent="0.25">
      <c r="A1329" t="s">
        <v>1475</v>
      </c>
      <c r="B1329" t="s">
        <v>1474</v>
      </c>
      <c r="C1329" t="s">
        <v>4138</v>
      </c>
    </row>
    <row r="1330" spans="1:3" x14ac:dyDescent="0.25">
      <c r="A1330" t="s">
        <v>1473</v>
      </c>
      <c r="B1330" t="s">
        <v>1472</v>
      </c>
      <c r="C1330" t="s">
        <v>4138</v>
      </c>
    </row>
    <row r="1331" spans="1:3" x14ac:dyDescent="0.25">
      <c r="A1331" t="s">
        <v>1471</v>
      </c>
      <c r="B1331" t="s">
        <v>1470</v>
      </c>
      <c r="C1331" t="s">
        <v>4129</v>
      </c>
    </row>
    <row r="1332" spans="1:3" x14ac:dyDescent="0.25">
      <c r="A1332" t="s">
        <v>1469</v>
      </c>
      <c r="B1332" t="s">
        <v>1468</v>
      </c>
      <c r="C1332" t="s">
        <v>4146</v>
      </c>
    </row>
    <row r="1333" spans="1:3" x14ac:dyDescent="0.25">
      <c r="A1333" t="s">
        <v>1467</v>
      </c>
      <c r="B1333" t="s">
        <v>1466</v>
      </c>
      <c r="C1333" t="s">
        <v>4132</v>
      </c>
    </row>
    <row r="1334" spans="1:3" x14ac:dyDescent="0.25">
      <c r="A1334" t="s">
        <v>1465</v>
      </c>
      <c r="B1334" t="s">
        <v>1464</v>
      </c>
      <c r="C1334" t="s">
        <v>4140</v>
      </c>
    </row>
    <row r="1335" spans="1:3" x14ac:dyDescent="0.25">
      <c r="A1335" t="s">
        <v>1463</v>
      </c>
      <c r="B1335" t="s">
        <v>1462</v>
      </c>
      <c r="C1335" t="s">
        <v>4128</v>
      </c>
    </row>
    <row r="1336" spans="1:3" x14ac:dyDescent="0.25">
      <c r="A1336" t="s">
        <v>1461</v>
      </c>
      <c r="B1336" t="s">
        <v>1460</v>
      </c>
      <c r="C1336" t="s">
        <v>4131</v>
      </c>
    </row>
    <row r="1337" spans="1:3" x14ac:dyDescent="0.25">
      <c r="A1337" t="s">
        <v>1459</v>
      </c>
      <c r="B1337" t="s">
        <v>1458</v>
      </c>
      <c r="C1337" t="s">
        <v>4129</v>
      </c>
    </row>
    <row r="1338" spans="1:3" x14ac:dyDescent="0.25">
      <c r="A1338" t="s">
        <v>1457</v>
      </c>
      <c r="B1338" t="s">
        <v>1456</v>
      </c>
      <c r="C1338" t="s">
        <v>4139</v>
      </c>
    </row>
    <row r="1339" spans="1:3" x14ac:dyDescent="0.25">
      <c r="A1339" t="s">
        <v>1455</v>
      </c>
      <c r="B1339" t="s">
        <v>1454</v>
      </c>
      <c r="C1339" t="s">
        <v>4151</v>
      </c>
    </row>
    <row r="1340" spans="1:3" x14ac:dyDescent="0.25">
      <c r="A1340" t="s">
        <v>1453</v>
      </c>
      <c r="B1340" t="s">
        <v>1452</v>
      </c>
      <c r="C1340" t="s">
        <v>4129</v>
      </c>
    </row>
    <row r="1341" spans="1:3" x14ac:dyDescent="0.25">
      <c r="A1341" t="s">
        <v>1451</v>
      </c>
      <c r="B1341" t="s">
        <v>1450</v>
      </c>
      <c r="C1341" t="s">
        <v>4134</v>
      </c>
    </row>
    <row r="1342" spans="1:3" x14ac:dyDescent="0.25">
      <c r="A1342" t="s">
        <v>1449</v>
      </c>
      <c r="B1342" t="s">
        <v>1448</v>
      </c>
      <c r="C1342" t="s">
        <v>4132</v>
      </c>
    </row>
    <row r="1343" spans="1:3" x14ac:dyDescent="0.25">
      <c r="A1343" t="s">
        <v>1447</v>
      </c>
      <c r="B1343" t="s">
        <v>1446</v>
      </c>
      <c r="C1343" t="s">
        <v>4129</v>
      </c>
    </row>
    <row r="1344" spans="1:3" x14ac:dyDescent="0.25">
      <c r="A1344" t="s">
        <v>1445</v>
      </c>
      <c r="B1344" t="s">
        <v>1444</v>
      </c>
      <c r="C1344" t="s">
        <v>4146</v>
      </c>
    </row>
    <row r="1345" spans="1:3" x14ac:dyDescent="0.25">
      <c r="A1345" t="s">
        <v>1443</v>
      </c>
      <c r="B1345" t="s">
        <v>1442</v>
      </c>
      <c r="C1345" t="s">
        <v>4138</v>
      </c>
    </row>
    <row r="1346" spans="1:3" x14ac:dyDescent="0.25">
      <c r="A1346" t="s">
        <v>1441</v>
      </c>
      <c r="B1346" t="s">
        <v>1440</v>
      </c>
      <c r="C1346" t="s">
        <v>4152</v>
      </c>
    </row>
    <row r="1347" spans="1:3" x14ac:dyDescent="0.25">
      <c r="A1347" t="s">
        <v>1439</v>
      </c>
      <c r="B1347" t="s">
        <v>1438</v>
      </c>
      <c r="C1347" t="s">
        <v>4140</v>
      </c>
    </row>
    <row r="1348" spans="1:3" x14ac:dyDescent="0.25">
      <c r="A1348" t="s">
        <v>1437</v>
      </c>
      <c r="B1348" t="s">
        <v>1436</v>
      </c>
      <c r="C1348" t="s">
        <v>4142</v>
      </c>
    </row>
    <row r="1349" spans="1:3" x14ac:dyDescent="0.25">
      <c r="A1349" t="s">
        <v>1435</v>
      </c>
      <c r="B1349" t="s">
        <v>1434</v>
      </c>
      <c r="C1349" t="s">
        <v>4129</v>
      </c>
    </row>
    <row r="1350" spans="1:3" x14ac:dyDescent="0.25">
      <c r="A1350" t="s">
        <v>1433</v>
      </c>
      <c r="B1350" t="s">
        <v>1432</v>
      </c>
      <c r="C1350" t="s">
        <v>4138</v>
      </c>
    </row>
    <row r="1351" spans="1:3" x14ac:dyDescent="0.25">
      <c r="A1351" t="s">
        <v>1431</v>
      </c>
      <c r="B1351" t="s">
        <v>1430</v>
      </c>
      <c r="C1351" t="s">
        <v>4138</v>
      </c>
    </row>
    <row r="1352" spans="1:3" x14ac:dyDescent="0.25">
      <c r="A1352" t="s">
        <v>1429</v>
      </c>
      <c r="B1352" t="s">
        <v>1428</v>
      </c>
      <c r="C1352" t="s">
        <v>4129</v>
      </c>
    </row>
    <row r="1353" spans="1:3" x14ac:dyDescent="0.25">
      <c r="A1353" t="s">
        <v>1427</v>
      </c>
      <c r="B1353" t="s">
        <v>1426</v>
      </c>
      <c r="C1353" t="s">
        <v>4136</v>
      </c>
    </row>
    <row r="1354" spans="1:3" x14ac:dyDescent="0.25">
      <c r="A1354" t="s">
        <v>1425</v>
      </c>
      <c r="B1354" t="s">
        <v>1424</v>
      </c>
      <c r="C1354" t="s">
        <v>4129</v>
      </c>
    </row>
    <row r="1355" spans="1:3" x14ac:dyDescent="0.25">
      <c r="A1355" t="s">
        <v>1423</v>
      </c>
      <c r="B1355" t="s">
        <v>1422</v>
      </c>
      <c r="C1355" t="s">
        <v>4129</v>
      </c>
    </row>
    <row r="1356" spans="1:3" x14ac:dyDescent="0.25">
      <c r="A1356" t="s">
        <v>1421</v>
      </c>
      <c r="B1356" t="s">
        <v>1420</v>
      </c>
      <c r="C1356" t="s">
        <v>4129</v>
      </c>
    </row>
    <row r="1357" spans="1:3" x14ac:dyDescent="0.25">
      <c r="A1357" t="s">
        <v>1419</v>
      </c>
      <c r="B1357" t="s">
        <v>1418</v>
      </c>
      <c r="C1357" t="s">
        <v>4129</v>
      </c>
    </row>
    <row r="1358" spans="1:3" x14ac:dyDescent="0.25">
      <c r="A1358" t="s">
        <v>1417</v>
      </c>
      <c r="B1358" t="s">
        <v>1416</v>
      </c>
      <c r="C1358" t="s">
        <v>4131</v>
      </c>
    </row>
    <row r="1359" spans="1:3" x14ac:dyDescent="0.25">
      <c r="A1359" t="s">
        <v>1415</v>
      </c>
      <c r="B1359" t="s">
        <v>1414</v>
      </c>
      <c r="C1359" t="s">
        <v>4128</v>
      </c>
    </row>
    <row r="1360" spans="1:3" x14ac:dyDescent="0.25">
      <c r="A1360" t="s">
        <v>1413</v>
      </c>
      <c r="B1360" t="s">
        <v>1412</v>
      </c>
      <c r="C1360" t="s">
        <v>4135</v>
      </c>
    </row>
    <row r="1361" spans="1:3" x14ac:dyDescent="0.25">
      <c r="A1361" t="s">
        <v>1411</v>
      </c>
      <c r="B1361" t="s">
        <v>1410</v>
      </c>
      <c r="C1361" t="s">
        <v>4130</v>
      </c>
    </row>
    <row r="1362" spans="1:3" x14ac:dyDescent="0.25">
      <c r="A1362" t="s">
        <v>1409</v>
      </c>
      <c r="B1362" t="s">
        <v>1408</v>
      </c>
      <c r="C1362" t="s">
        <v>4132</v>
      </c>
    </row>
    <row r="1363" spans="1:3" x14ac:dyDescent="0.25">
      <c r="A1363" t="s">
        <v>1407</v>
      </c>
      <c r="B1363" t="s">
        <v>1406</v>
      </c>
      <c r="C1363" t="s">
        <v>4129</v>
      </c>
    </row>
    <row r="1364" spans="1:3" x14ac:dyDescent="0.25">
      <c r="A1364" t="s">
        <v>1405</v>
      </c>
      <c r="B1364" t="s">
        <v>1404</v>
      </c>
      <c r="C1364" t="s">
        <v>4134</v>
      </c>
    </row>
    <row r="1365" spans="1:3" x14ac:dyDescent="0.25">
      <c r="A1365" t="s">
        <v>1403</v>
      </c>
      <c r="B1365" t="s">
        <v>1402</v>
      </c>
      <c r="C1365" t="s">
        <v>4131</v>
      </c>
    </row>
    <row r="1366" spans="1:3" x14ac:dyDescent="0.25">
      <c r="A1366" t="s">
        <v>1401</v>
      </c>
      <c r="B1366" t="s">
        <v>1400</v>
      </c>
      <c r="C1366" t="s">
        <v>4129</v>
      </c>
    </row>
    <row r="1367" spans="1:3" x14ac:dyDescent="0.25">
      <c r="A1367" t="s">
        <v>1399</v>
      </c>
      <c r="B1367" t="s">
        <v>15</v>
      </c>
      <c r="C1367" t="s">
        <v>4140</v>
      </c>
    </row>
    <row r="1368" spans="1:3" x14ac:dyDescent="0.25">
      <c r="A1368" t="s">
        <v>1398</v>
      </c>
      <c r="B1368" t="s">
        <v>1397</v>
      </c>
      <c r="C1368" t="s">
        <v>4128</v>
      </c>
    </row>
    <row r="1369" spans="1:3" x14ac:dyDescent="0.25">
      <c r="A1369" t="s">
        <v>1396</v>
      </c>
      <c r="B1369" t="s">
        <v>1395</v>
      </c>
      <c r="C1369" t="s">
        <v>4136</v>
      </c>
    </row>
    <row r="1370" spans="1:3" x14ac:dyDescent="0.25">
      <c r="A1370" t="s">
        <v>1394</v>
      </c>
      <c r="B1370" t="s">
        <v>1393</v>
      </c>
      <c r="C1370" t="s">
        <v>4142</v>
      </c>
    </row>
    <row r="1371" spans="1:3" x14ac:dyDescent="0.25">
      <c r="A1371" t="s">
        <v>1392</v>
      </c>
      <c r="B1371" t="s">
        <v>1391</v>
      </c>
      <c r="C1371" t="s">
        <v>4138</v>
      </c>
    </row>
    <row r="1372" spans="1:3" x14ac:dyDescent="0.25">
      <c r="A1372" t="s">
        <v>1390</v>
      </c>
      <c r="B1372" t="s">
        <v>1389</v>
      </c>
      <c r="C1372" t="s">
        <v>4130</v>
      </c>
    </row>
    <row r="1373" spans="1:3" x14ac:dyDescent="0.25">
      <c r="A1373" t="s">
        <v>1388</v>
      </c>
      <c r="B1373" t="s">
        <v>1387</v>
      </c>
      <c r="C1373" t="s">
        <v>4132</v>
      </c>
    </row>
    <row r="1374" spans="1:3" x14ac:dyDescent="0.25">
      <c r="A1374" t="s">
        <v>1386</v>
      </c>
      <c r="B1374" t="s">
        <v>1385</v>
      </c>
      <c r="C1374" t="s">
        <v>4140</v>
      </c>
    </row>
    <row r="1375" spans="1:3" x14ac:dyDescent="0.25">
      <c r="A1375" t="s">
        <v>1384</v>
      </c>
      <c r="B1375" t="s">
        <v>1383</v>
      </c>
      <c r="C1375" t="s">
        <v>4136</v>
      </c>
    </row>
    <row r="1376" spans="1:3" x14ac:dyDescent="0.25">
      <c r="A1376" t="s">
        <v>1382</v>
      </c>
      <c r="B1376" t="s">
        <v>1381</v>
      </c>
      <c r="C1376" t="s">
        <v>4138</v>
      </c>
    </row>
    <row r="1377" spans="1:3" x14ac:dyDescent="0.25">
      <c r="A1377" t="s">
        <v>1380</v>
      </c>
      <c r="B1377" t="s">
        <v>1379</v>
      </c>
      <c r="C1377" t="s">
        <v>4129</v>
      </c>
    </row>
    <row r="1378" spans="1:3" x14ac:dyDescent="0.25">
      <c r="A1378" t="s">
        <v>1378</v>
      </c>
      <c r="B1378" t="s">
        <v>1377</v>
      </c>
      <c r="C1378" t="s">
        <v>4129</v>
      </c>
    </row>
    <row r="1379" spans="1:3" x14ac:dyDescent="0.25">
      <c r="A1379" t="s">
        <v>1376</v>
      </c>
      <c r="B1379" t="s">
        <v>1375</v>
      </c>
      <c r="C1379" t="s">
        <v>4128</v>
      </c>
    </row>
    <row r="1380" spans="1:3" x14ac:dyDescent="0.25">
      <c r="A1380" t="s">
        <v>1374</v>
      </c>
      <c r="B1380" t="s">
        <v>1373</v>
      </c>
      <c r="C1380" t="s">
        <v>4129</v>
      </c>
    </row>
    <row r="1381" spans="1:3" x14ac:dyDescent="0.25">
      <c r="A1381" t="s">
        <v>1372</v>
      </c>
      <c r="B1381" t="s">
        <v>1371</v>
      </c>
      <c r="C1381" t="s">
        <v>4138</v>
      </c>
    </row>
    <row r="1382" spans="1:3" x14ac:dyDescent="0.25">
      <c r="A1382" t="s">
        <v>1370</v>
      </c>
      <c r="B1382" t="s">
        <v>1369</v>
      </c>
      <c r="C1382" t="s">
        <v>4129</v>
      </c>
    </row>
    <row r="1383" spans="1:3" x14ac:dyDescent="0.25">
      <c r="A1383" t="s">
        <v>1368</v>
      </c>
      <c r="B1383" t="s">
        <v>1367</v>
      </c>
      <c r="C1383" t="s">
        <v>4132</v>
      </c>
    </row>
    <row r="1384" spans="1:3" x14ac:dyDescent="0.25">
      <c r="A1384" t="s">
        <v>1366</v>
      </c>
      <c r="B1384" t="s">
        <v>1365</v>
      </c>
      <c r="C1384" t="s">
        <v>4130</v>
      </c>
    </row>
    <row r="1385" spans="1:3" x14ac:dyDescent="0.25">
      <c r="A1385" t="s">
        <v>1364</v>
      </c>
      <c r="B1385" t="s">
        <v>1363</v>
      </c>
      <c r="C1385" t="s">
        <v>4129</v>
      </c>
    </row>
    <row r="1386" spans="1:3" x14ac:dyDescent="0.25">
      <c r="A1386" t="s">
        <v>1362</v>
      </c>
      <c r="B1386" t="s">
        <v>1361</v>
      </c>
      <c r="C1386" t="s">
        <v>4144</v>
      </c>
    </row>
    <row r="1387" spans="1:3" x14ac:dyDescent="0.25">
      <c r="A1387" t="s">
        <v>1360</v>
      </c>
      <c r="B1387" t="s">
        <v>1359</v>
      </c>
      <c r="C1387" t="s">
        <v>4131</v>
      </c>
    </row>
    <row r="1388" spans="1:3" x14ac:dyDescent="0.25">
      <c r="A1388" t="s">
        <v>1358</v>
      </c>
      <c r="B1388" t="s">
        <v>1357</v>
      </c>
      <c r="C1388" t="s">
        <v>4129</v>
      </c>
    </row>
    <row r="1389" spans="1:3" x14ac:dyDescent="0.25">
      <c r="A1389" t="s">
        <v>1356</v>
      </c>
      <c r="B1389" t="s">
        <v>1355</v>
      </c>
      <c r="C1389" t="s">
        <v>4129</v>
      </c>
    </row>
    <row r="1390" spans="1:3" x14ac:dyDescent="0.25">
      <c r="A1390" t="s">
        <v>1354</v>
      </c>
      <c r="B1390" t="s">
        <v>1353</v>
      </c>
      <c r="C1390" t="s">
        <v>4129</v>
      </c>
    </row>
    <row r="1391" spans="1:3" x14ac:dyDescent="0.25">
      <c r="A1391" t="s">
        <v>1352</v>
      </c>
      <c r="B1391" t="s">
        <v>1351</v>
      </c>
      <c r="C1391" t="s">
        <v>4140</v>
      </c>
    </row>
    <row r="1392" spans="1:3" x14ac:dyDescent="0.25">
      <c r="A1392" t="s">
        <v>1350</v>
      </c>
      <c r="B1392" t="s">
        <v>1349</v>
      </c>
      <c r="C1392" t="s">
        <v>4129</v>
      </c>
    </row>
    <row r="1393" spans="1:3" x14ac:dyDescent="0.25">
      <c r="A1393" t="s">
        <v>1348</v>
      </c>
      <c r="B1393" t="s">
        <v>1347</v>
      </c>
      <c r="C1393" t="s">
        <v>4136</v>
      </c>
    </row>
    <row r="1394" spans="1:3" x14ac:dyDescent="0.25">
      <c r="A1394" t="s">
        <v>1346</v>
      </c>
      <c r="B1394" t="s">
        <v>1345</v>
      </c>
      <c r="C1394" t="s">
        <v>4134</v>
      </c>
    </row>
    <row r="1395" spans="1:3" x14ac:dyDescent="0.25">
      <c r="A1395" t="s">
        <v>1344</v>
      </c>
      <c r="B1395" t="s">
        <v>1343</v>
      </c>
      <c r="C1395" t="s">
        <v>4142</v>
      </c>
    </row>
    <row r="1396" spans="1:3" x14ac:dyDescent="0.25">
      <c r="A1396" t="s">
        <v>1342</v>
      </c>
      <c r="B1396" t="s">
        <v>1341</v>
      </c>
      <c r="C1396" t="s">
        <v>4129</v>
      </c>
    </row>
    <row r="1397" spans="1:3" x14ac:dyDescent="0.25">
      <c r="A1397" t="s">
        <v>1340</v>
      </c>
      <c r="B1397" t="s">
        <v>1339</v>
      </c>
      <c r="C1397" t="s">
        <v>4129</v>
      </c>
    </row>
    <row r="1398" spans="1:3" x14ac:dyDescent="0.25">
      <c r="A1398" t="s">
        <v>1338</v>
      </c>
      <c r="B1398" t="s">
        <v>1337</v>
      </c>
      <c r="C1398" t="s">
        <v>4129</v>
      </c>
    </row>
    <row r="1399" spans="1:3" x14ac:dyDescent="0.25">
      <c r="A1399" t="s">
        <v>1336</v>
      </c>
      <c r="B1399" t="s">
        <v>1335</v>
      </c>
      <c r="C1399" t="s">
        <v>4131</v>
      </c>
    </row>
    <row r="1400" spans="1:3" x14ac:dyDescent="0.25">
      <c r="A1400" t="s">
        <v>1334</v>
      </c>
      <c r="B1400" t="s">
        <v>1333</v>
      </c>
      <c r="C1400" t="s">
        <v>4140</v>
      </c>
    </row>
    <row r="1401" spans="1:3" x14ac:dyDescent="0.25">
      <c r="A1401" t="s">
        <v>1332</v>
      </c>
      <c r="B1401" t="s">
        <v>1331</v>
      </c>
      <c r="C1401" t="s">
        <v>4129</v>
      </c>
    </row>
    <row r="1402" spans="1:3" x14ac:dyDescent="0.25">
      <c r="A1402" t="s">
        <v>1330</v>
      </c>
      <c r="B1402" t="s">
        <v>1329</v>
      </c>
      <c r="C1402" t="s">
        <v>4136</v>
      </c>
    </row>
    <row r="1403" spans="1:3" x14ac:dyDescent="0.25">
      <c r="A1403" t="s">
        <v>1328</v>
      </c>
      <c r="B1403" t="s">
        <v>1327</v>
      </c>
      <c r="C1403" t="s">
        <v>4129</v>
      </c>
    </row>
    <row r="1404" spans="1:3" x14ac:dyDescent="0.25">
      <c r="A1404" t="s">
        <v>1326</v>
      </c>
      <c r="B1404" t="s">
        <v>1325</v>
      </c>
      <c r="C1404" t="s">
        <v>4136</v>
      </c>
    </row>
    <row r="1405" spans="1:3" x14ac:dyDescent="0.25">
      <c r="A1405" t="s">
        <v>1324</v>
      </c>
      <c r="B1405" t="s">
        <v>1323</v>
      </c>
      <c r="C1405" t="s">
        <v>4134</v>
      </c>
    </row>
    <row r="1406" spans="1:3" x14ac:dyDescent="0.25">
      <c r="A1406" t="s">
        <v>1322</v>
      </c>
      <c r="B1406" t="s">
        <v>1321</v>
      </c>
      <c r="C1406" t="s">
        <v>4134</v>
      </c>
    </row>
    <row r="1407" spans="1:3" x14ac:dyDescent="0.25">
      <c r="A1407" t="s">
        <v>1320</v>
      </c>
      <c r="B1407" t="s">
        <v>1319</v>
      </c>
      <c r="C1407" t="s">
        <v>4132</v>
      </c>
    </row>
    <row r="1408" spans="1:3" x14ac:dyDescent="0.25">
      <c r="A1408" t="s">
        <v>1318</v>
      </c>
      <c r="B1408" t="s">
        <v>1317</v>
      </c>
      <c r="C1408" t="s">
        <v>4132</v>
      </c>
    </row>
    <row r="1409" spans="1:3" x14ac:dyDescent="0.25">
      <c r="A1409" t="s">
        <v>1316</v>
      </c>
      <c r="B1409" t="s">
        <v>1315</v>
      </c>
      <c r="C1409" t="s">
        <v>4132</v>
      </c>
    </row>
    <row r="1410" spans="1:3" x14ac:dyDescent="0.25">
      <c r="A1410" t="s">
        <v>1314</v>
      </c>
      <c r="B1410" t="s">
        <v>1313</v>
      </c>
      <c r="C1410" t="s">
        <v>4132</v>
      </c>
    </row>
    <row r="1411" spans="1:3" x14ac:dyDescent="0.25">
      <c r="A1411" t="s">
        <v>1312</v>
      </c>
      <c r="B1411" t="s">
        <v>1311</v>
      </c>
      <c r="C1411" t="s">
        <v>4129</v>
      </c>
    </row>
    <row r="1412" spans="1:3" x14ac:dyDescent="0.25">
      <c r="A1412" t="s">
        <v>1310</v>
      </c>
      <c r="B1412" t="s">
        <v>1309</v>
      </c>
      <c r="C1412" t="s">
        <v>4129</v>
      </c>
    </row>
    <row r="1413" spans="1:3" x14ac:dyDescent="0.25">
      <c r="A1413" t="s">
        <v>1308</v>
      </c>
      <c r="B1413" t="s">
        <v>1307</v>
      </c>
      <c r="C1413" t="s">
        <v>4129</v>
      </c>
    </row>
    <row r="1414" spans="1:3" x14ac:dyDescent="0.25">
      <c r="A1414" t="s">
        <v>1306</v>
      </c>
      <c r="B1414" t="s">
        <v>1305</v>
      </c>
      <c r="C1414" t="s">
        <v>4129</v>
      </c>
    </row>
    <row r="1415" spans="1:3" x14ac:dyDescent="0.25">
      <c r="A1415" t="s">
        <v>1304</v>
      </c>
      <c r="B1415" t="s">
        <v>1303</v>
      </c>
      <c r="C1415" t="s">
        <v>4129</v>
      </c>
    </row>
    <row r="1416" spans="1:3" x14ac:dyDescent="0.25">
      <c r="A1416" t="s">
        <v>1302</v>
      </c>
      <c r="B1416" t="s">
        <v>8</v>
      </c>
      <c r="C1416" t="s">
        <v>4140</v>
      </c>
    </row>
    <row r="1417" spans="1:3" x14ac:dyDescent="0.25">
      <c r="A1417" t="s">
        <v>1301</v>
      </c>
      <c r="B1417" t="s">
        <v>1300</v>
      </c>
      <c r="C1417" t="s">
        <v>4136</v>
      </c>
    </row>
    <row r="1418" spans="1:3" x14ac:dyDescent="0.25">
      <c r="A1418" t="s">
        <v>1299</v>
      </c>
      <c r="B1418" t="s">
        <v>1298</v>
      </c>
      <c r="C1418" t="s">
        <v>4130</v>
      </c>
    </row>
    <row r="1419" spans="1:3" x14ac:dyDescent="0.25">
      <c r="A1419" t="s">
        <v>1297</v>
      </c>
      <c r="B1419" t="s">
        <v>1296</v>
      </c>
      <c r="C1419" t="s">
        <v>4129</v>
      </c>
    </row>
    <row r="1420" spans="1:3" x14ac:dyDescent="0.25">
      <c r="A1420" t="s">
        <v>1295</v>
      </c>
      <c r="B1420" t="s">
        <v>1294</v>
      </c>
      <c r="C1420" t="s">
        <v>4129</v>
      </c>
    </row>
    <row r="1421" spans="1:3" x14ac:dyDescent="0.25">
      <c r="A1421" t="s">
        <v>1293</v>
      </c>
      <c r="B1421" t="s">
        <v>1292</v>
      </c>
      <c r="C1421" t="s">
        <v>4129</v>
      </c>
    </row>
    <row r="1422" spans="1:3" x14ac:dyDescent="0.25">
      <c r="A1422" t="s">
        <v>1291</v>
      </c>
      <c r="B1422" t="s">
        <v>1290</v>
      </c>
      <c r="C1422" t="s">
        <v>4129</v>
      </c>
    </row>
    <row r="1423" spans="1:3" x14ac:dyDescent="0.25">
      <c r="A1423" t="s">
        <v>1289</v>
      </c>
      <c r="B1423" t="s">
        <v>1288</v>
      </c>
      <c r="C1423" t="s">
        <v>4129</v>
      </c>
    </row>
    <row r="1424" spans="1:3" x14ac:dyDescent="0.25">
      <c r="A1424" t="s">
        <v>1287</v>
      </c>
      <c r="B1424" t="s">
        <v>1286</v>
      </c>
      <c r="C1424" t="s">
        <v>4129</v>
      </c>
    </row>
    <row r="1425" spans="1:3" x14ac:dyDescent="0.25">
      <c r="A1425" t="s">
        <v>1285</v>
      </c>
      <c r="B1425" t="s">
        <v>1284</v>
      </c>
      <c r="C1425" t="s">
        <v>4140</v>
      </c>
    </row>
    <row r="1426" spans="1:3" x14ac:dyDescent="0.25">
      <c r="A1426" t="s">
        <v>1283</v>
      </c>
      <c r="B1426" t="s">
        <v>1282</v>
      </c>
      <c r="C1426" t="s">
        <v>4129</v>
      </c>
    </row>
    <row r="1427" spans="1:3" x14ac:dyDescent="0.25">
      <c r="A1427" t="s">
        <v>1281</v>
      </c>
      <c r="B1427" t="s">
        <v>1280</v>
      </c>
      <c r="C1427" t="s">
        <v>4129</v>
      </c>
    </row>
    <row r="1428" spans="1:3" x14ac:dyDescent="0.25">
      <c r="A1428" t="s">
        <v>1279</v>
      </c>
      <c r="B1428" t="s">
        <v>1278</v>
      </c>
      <c r="C1428" t="s">
        <v>4129</v>
      </c>
    </row>
    <row r="1429" spans="1:3" x14ac:dyDescent="0.25">
      <c r="A1429" t="s">
        <v>1277</v>
      </c>
      <c r="B1429" t="s">
        <v>1276</v>
      </c>
      <c r="C1429" t="s">
        <v>4129</v>
      </c>
    </row>
    <row r="1430" spans="1:3" x14ac:dyDescent="0.25">
      <c r="A1430" t="s">
        <v>1275</v>
      </c>
      <c r="B1430" t="s">
        <v>1274</v>
      </c>
      <c r="C1430" t="s">
        <v>4129</v>
      </c>
    </row>
    <row r="1431" spans="1:3" x14ac:dyDescent="0.25">
      <c r="A1431" t="s">
        <v>1273</v>
      </c>
      <c r="B1431" t="s">
        <v>1272</v>
      </c>
      <c r="C1431" t="s">
        <v>4141</v>
      </c>
    </row>
    <row r="1432" spans="1:3" x14ac:dyDescent="0.25">
      <c r="A1432" t="s">
        <v>1271</v>
      </c>
      <c r="B1432" t="s">
        <v>1270</v>
      </c>
      <c r="C1432" t="s">
        <v>4131</v>
      </c>
    </row>
    <row r="1433" spans="1:3" x14ac:dyDescent="0.25">
      <c r="A1433" t="s">
        <v>1269</v>
      </c>
      <c r="B1433" t="s">
        <v>27</v>
      </c>
      <c r="C1433" t="s">
        <v>4132</v>
      </c>
    </row>
    <row r="1434" spans="1:3" x14ac:dyDescent="0.25">
      <c r="A1434" t="s">
        <v>1268</v>
      </c>
      <c r="B1434" t="s">
        <v>1267</v>
      </c>
      <c r="C1434" t="s">
        <v>4132</v>
      </c>
    </row>
    <row r="1435" spans="1:3" x14ac:dyDescent="0.25">
      <c r="A1435" t="s">
        <v>1266</v>
      </c>
      <c r="B1435" t="s">
        <v>1265</v>
      </c>
      <c r="C1435" t="s">
        <v>4132</v>
      </c>
    </row>
    <row r="1436" spans="1:3" x14ac:dyDescent="0.25">
      <c r="A1436" t="s">
        <v>1264</v>
      </c>
      <c r="B1436" t="s">
        <v>1263</v>
      </c>
      <c r="C1436" t="s">
        <v>4134</v>
      </c>
    </row>
    <row r="1437" spans="1:3" x14ac:dyDescent="0.25">
      <c r="A1437" t="s">
        <v>1262</v>
      </c>
      <c r="B1437" t="s">
        <v>1261</v>
      </c>
      <c r="C1437" t="s">
        <v>4150</v>
      </c>
    </row>
    <row r="1438" spans="1:3" x14ac:dyDescent="0.25">
      <c r="A1438" t="s">
        <v>1260</v>
      </c>
      <c r="B1438" t="s">
        <v>1259</v>
      </c>
      <c r="C1438" t="s">
        <v>4130</v>
      </c>
    </row>
    <row r="1439" spans="1:3" x14ac:dyDescent="0.25">
      <c r="A1439" t="s">
        <v>1258</v>
      </c>
      <c r="B1439" t="s">
        <v>1257</v>
      </c>
      <c r="C1439" t="s">
        <v>4131</v>
      </c>
    </row>
    <row r="1440" spans="1:3" x14ac:dyDescent="0.25">
      <c r="A1440" t="s">
        <v>1256</v>
      </c>
      <c r="B1440" t="s">
        <v>1255</v>
      </c>
      <c r="C1440" t="s">
        <v>4132</v>
      </c>
    </row>
    <row r="1441" spans="1:3" x14ac:dyDescent="0.25">
      <c r="A1441" t="s">
        <v>1254</v>
      </c>
      <c r="B1441" t="s">
        <v>1253</v>
      </c>
      <c r="C1441" t="s">
        <v>4132</v>
      </c>
    </row>
    <row r="1442" spans="1:3" x14ac:dyDescent="0.25">
      <c r="A1442" t="s">
        <v>1252</v>
      </c>
      <c r="B1442" t="s">
        <v>1251</v>
      </c>
      <c r="C1442" t="s">
        <v>4132</v>
      </c>
    </row>
    <row r="1443" spans="1:3" x14ac:dyDescent="0.25">
      <c r="A1443" t="s">
        <v>1250</v>
      </c>
      <c r="B1443" t="s">
        <v>1249</v>
      </c>
      <c r="C1443" t="s">
        <v>4132</v>
      </c>
    </row>
    <row r="1444" spans="1:3" x14ac:dyDescent="0.25">
      <c r="A1444" t="s">
        <v>1248</v>
      </c>
      <c r="B1444" t="s">
        <v>1247</v>
      </c>
      <c r="C1444" t="s">
        <v>4132</v>
      </c>
    </row>
    <row r="1445" spans="1:3" x14ac:dyDescent="0.25">
      <c r="A1445" t="s">
        <v>1246</v>
      </c>
      <c r="B1445" t="s">
        <v>1245</v>
      </c>
      <c r="C1445" t="s">
        <v>4132</v>
      </c>
    </row>
    <row r="1446" spans="1:3" x14ac:dyDescent="0.25">
      <c r="A1446" t="s">
        <v>1244</v>
      </c>
      <c r="B1446" t="s">
        <v>1243</v>
      </c>
      <c r="C1446" t="s">
        <v>4132</v>
      </c>
    </row>
    <row r="1447" spans="1:3" x14ac:dyDescent="0.25">
      <c r="A1447" t="s">
        <v>1242</v>
      </c>
      <c r="B1447" t="s">
        <v>1241</v>
      </c>
      <c r="C1447" t="s">
        <v>4132</v>
      </c>
    </row>
    <row r="1448" spans="1:3" x14ac:dyDescent="0.25">
      <c r="A1448" t="s">
        <v>1240</v>
      </c>
      <c r="B1448" t="s">
        <v>1239</v>
      </c>
      <c r="C1448" t="s">
        <v>4138</v>
      </c>
    </row>
    <row r="1449" spans="1:3" x14ac:dyDescent="0.25">
      <c r="A1449" t="s">
        <v>1238</v>
      </c>
      <c r="B1449" t="s">
        <v>1237</v>
      </c>
      <c r="C1449" t="s">
        <v>4140</v>
      </c>
    </row>
    <row r="1450" spans="1:3" x14ac:dyDescent="0.25">
      <c r="A1450" t="s">
        <v>1236</v>
      </c>
      <c r="B1450" t="s">
        <v>1235</v>
      </c>
      <c r="C1450" t="s">
        <v>4129</v>
      </c>
    </row>
    <row r="1451" spans="1:3" x14ac:dyDescent="0.25">
      <c r="A1451" t="s">
        <v>1234</v>
      </c>
      <c r="B1451" t="s">
        <v>1233</v>
      </c>
      <c r="C1451" t="s">
        <v>4129</v>
      </c>
    </row>
    <row r="1452" spans="1:3" x14ac:dyDescent="0.25">
      <c r="A1452" t="s">
        <v>1232</v>
      </c>
      <c r="B1452" t="s">
        <v>1231</v>
      </c>
      <c r="C1452" t="s">
        <v>4132</v>
      </c>
    </row>
    <row r="1453" spans="1:3" x14ac:dyDescent="0.25">
      <c r="A1453" t="s">
        <v>1230</v>
      </c>
      <c r="B1453" t="s">
        <v>1229</v>
      </c>
      <c r="C1453" t="s">
        <v>4132</v>
      </c>
    </row>
    <row r="1454" spans="1:3" x14ac:dyDescent="0.25">
      <c r="A1454" t="s">
        <v>1228</v>
      </c>
      <c r="B1454" t="s">
        <v>1227</v>
      </c>
      <c r="C1454" t="s">
        <v>4131</v>
      </c>
    </row>
    <row r="1455" spans="1:3" x14ac:dyDescent="0.25">
      <c r="A1455" t="s">
        <v>1226</v>
      </c>
      <c r="B1455" t="s">
        <v>1225</v>
      </c>
      <c r="C1455" t="s">
        <v>4129</v>
      </c>
    </row>
    <row r="1456" spans="1:3" x14ac:dyDescent="0.25">
      <c r="A1456" t="s">
        <v>1224</v>
      </c>
      <c r="B1456" t="s">
        <v>1223</v>
      </c>
      <c r="C1456" t="s">
        <v>4129</v>
      </c>
    </row>
    <row r="1457" spans="1:3" x14ac:dyDescent="0.25">
      <c r="A1457" t="s">
        <v>1222</v>
      </c>
      <c r="B1457" t="s">
        <v>1221</v>
      </c>
      <c r="C1457" t="s">
        <v>4139</v>
      </c>
    </row>
    <row r="1458" spans="1:3" x14ac:dyDescent="0.25">
      <c r="A1458" t="s">
        <v>1220</v>
      </c>
      <c r="B1458" t="s">
        <v>1219</v>
      </c>
      <c r="C1458" t="s">
        <v>4129</v>
      </c>
    </row>
    <row r="1459" spans="1:3" x14ac:dyDescent="0.25">
      <c r="A1459" t="s">
        <v>1218</v>
      </c>
      <c r="B1459" t="s">
        <v>1217</v>
      </c>
      <c r="C1459" t="s">
        <v>4141</v>
      </c>
    </row>
    <row r="1460" spans="1:3" x14ac:dyDescent="0.25">
      <c r="A1460" t="s">
        <v>1216</v>
      </c>
      <c r="B1460" t="s">
        <v>1215</v>
      </c>
      <c r="C1460" t="s">
        <v>4138</v>
      </c>
    </row>
    <row r="1461" spans="1:3" x14ac:dyDescent="0.25">
      <c r="A1461" t="s">
        <v>1214</v>
      </c>
      <c r="B1461" t="s">
        <v>1213</v>
      </c>
      <c r="C1461" t="s">
        <v>4129</v>
      </c>
    </row>
    <row r="1462" spans="1:3" x14ac:dyDescent="0.25">
      <c r="A1462" t="s">
        <v>1212</v>
      </c>
      <c r="B1462" t="s">
        <v>1211</v>
      </c>
      <c r="C1462" t="s">
        <v>4130</v>
      </c>
    </row>
    <row r="1463" spans="1:3" x14ac:dyDescent="0.25">
      <c r="A1463" t="s">
        <v>1210</v>
      </c>
      <c r="B1463" t="s">
        <v>1209</v>
      </c>
      <c r="C1463" t="s">
        <v>4132</v>
      </c>
    </row>
    <row r="1464" spans="1:3" x14ac:dyDescent="0.25">
      <c r="A1464" t="s">
        <v>1208</v>
      </c>
      <c r="B1464" t="s">
        <v>1207</v>
      </c>
      <c r="C1464" t="s">
        <v>4129</v>
      </c>
    </row>
    <row r="1465" spans="1:3" x14ac:dyDescent="0.25">
      <c r="A1465" t="s">
        <v>1206</v>
      </c>
      <c r="B1465" t="s">
        <v>1205</v>
      </c>
      <c r="C1465" t="s">
        <v>4129</v>
      </c>
    </row>
    <row r="1466" spans="1:3" x14ac:dyDescent="0.25">
      <c r="A1466" t="s">
        <v>1204</v>
      </c>
      <c r="B1466" t="s">
        <v>1203</v>
      </c>
      <c r="C1466" t="s">
        <v>4134</v>
      </c>
    </row>
    <row r="1467" spans="1:3" x14ac:dyDescent="0.25">
      <c r="A1467" t="s">
        <v>1202</v>
      </c>
      <c r="B1467" t="s">
        <v>1201</v>
      </c>
      <c r="C1467" t="s">
        <v>4131</v>
      </c>
    </row>
    <row r="1468" spans="1:3" x14ac:dyDescent="0.25">
      <c r="A1468" t="s">
        <v>1200</v>
      </c>
      <c r="B1468" t="s">
        <v>1199</v>
      </c>
      <c r="C1468" t="s">
        <v>4129</v>
      </c>
    </row>
    <row r="1469" spans="1:3" x14ac:dyDescent="0.25">
      <c r="A1469" t="s">
        <v>1198</v>
      </c>
      <c r="B1469" t="s">
        <v>1197</v>
      </c>
      <c r="C1469" t="s">
        <v>4131</v>
      </c>
    </row>
    <row r="1470" spans="1:3" x14ac:dyDescent="0.25">
      <c r="A1470" t="s">
        <v>1196</v>
      </c>
      <c r="B1470" t="s">
        <v>1195</v>
      </c>
      <c r="C1470" t="s">
        <v>4129</v>
      </c>
    </row>
    <row r="1471" spans="1:3" x14ac:dyDescent="0.25">
      <c r="A1471" t="s">
        <v>1194</v>
      </c>
      <c r="B1471" t="s">
        <v>1193</v>
      </c>
      <c r="C1471" t="s">
        <v>4129</v>
      </c>
    </row>
    <row r="1472" spans="1:3" x14ac:dyDescent="0.25">
      <c r="A1472" t="s">
        <v>1192</v>
      </c>
      <c r="B1472" t="s">
        <v>1191</v>
      </c>
      <c r="C1472" t="s">
        <v>4129</v>
      </c>
    </row>
    <row r="1473" spans="1:3" x14ac:dyDescent="0.25">
      <c r="A1473" t="s">
        <v>1190</v>
      </c>
      <c r="B1473" t="s">
        <v>1189</v>
      </c>
      <c r="C1473" t="s">
        <v>4132</v>
      </c>
    </row>
    <row r="1474" spans="1:3" x14ac:dyDescent="0.25">
      <c r="A1474" t="s">
        <v>1188</v>
      </c>
      <c r="B1474" t="s">
        <v>1187</v>
      </c>
      <c r="C1474" t="s">
        <v>4131</v>
      </c>
    </row>
    <row r="1475" spans="1:3" x14ac:dyDescent="0.25">
      <c r="A1475" t="s">
        <v>1186</v>
      </c>
      <c r="B1475" t="s">
        <v>1185</v>
      </c>
      <c r="C1475" t="s">
        <v>4132</v>
      </c>
    </row>
    <row r="1476" spans="1:3" x14ac:dyDescent="0.25">
      <c r="A1476" t="s">
        <v>1184</v>
      </c>
      <c r="B1476" t="s">
        <v>1183</v>
      </c>
      <c r="C1476" t="s">
        <v>4132</v>
      </c>
    </row>
    <row r="1477" spans="1:3" x14ac:dyDescent="0.25">
      <c r="A1477" t="s">
        <v>1182</v>
      </c>
      <c r="B1477" t="s">
        <v>1181</v>
      </c>
      <c r="C1477" t="s">
        <v>4142</v>
      </c>
    </row>
    <row r="1478" spans="1:3" x14ac:dyDescent="0.25">
      <c r="A1478" t="s">
        <v>1180</v>
      </c>
      <c r="B1478" t="s">
        <v>1179</v>
      </c>
      <c r="C1478" t="s">
        <v>4131</v>
      </c>
    </row>
    <row r="1479" spans="1:3" x14ac:dyDescent="0.25">
      <c r="A1479" t="s">
        <v>1178</v>
      </c>
      <c r="B1479" t="s">
        <v>1177</v>
      </c>
      <c r="C1479" t="s">
        <v>4132</v>
      </c>
    </row>
    <row r="1480" spans="1:3" x14ac:dyDescent="0.25">
      <c r="A1480" t="s">
        <v>1176</v>
      </c>
      <c r="B1480" t="s">
        <v>1175</v>
      </c>
      <c r="C1480" t="s">
        <v>4134</v>
      </c>
    </row>
    <row r="1481" spans="1:3" x14ac:dyDescent="0.25">
      <c r="A1481" t="s">
        <v>1174</v>
      </c>
      <c r="B1481" t="s">
        <v>1173</v>
      </c>
      <c r="C1481" t="s">
        <v>4129</v>
      </c>
    </row>
    <row r="1482" spans="1:3" x14ac:dyDescent="0.25">
      <c r="A1482" t="s">
        <v>1172</v>
      </c>
      <c r="B1482" t="s">
        <v>1171</v>
      </c>
      <c r="C1482" t="s">
        <v>4138</v>
      </c>
    </row>
    <row r="1483" spans="1:3" x14ac:dyDescent="0.25">
      <c r="A1483" t="s">
        <v>1170</v>
      </c>
      <c r="B1483" t="s">
        <v>1169</v>
      </c>
      <c r="C1483" t="s">
        <v>4135</v>
      </c>
    </row>
    <row r="1484" spans="1:3" x14ac:dyDescent="0.25">
      <c r="A1484" t="s">
        <v>1168</v>
      </c>
      <c r="B1484" t="s">
        <v>1167</v>
      </c>
      <c r="C1484" t="s">
        <v>4129</v>
      </c>
    </row>
    <row r="1485" spans="1:3" x14ac:dyDescent="0.25">
      <c r="A1485" t="s">
        <v>1166</v>
      </c>
      <c r="B1485" t="s">
        <v>1165</v>
      </c>
      <c r="C1485" t="s">
        <v>4129</v>
      </c>
    </row>
    <row r="1486" spans="1:3" x14ac:dyDescent="0.25">
      <c r="A1486" t="s">
        <v>1164</v>
      </c>
      <c r="B1486" t="s">
        <v>1163</v>
      </c>
      <c r="C1486" t="s">
        <v>4136</v>
      </c>
    </row>
    <row r="1487" spans="1:3" x14ac:dyDescent="0.25">
      <c r="A1487" t="s">
        <v>1162</v>
      </c>
      <c r="B1487" t="s">
        <v>1161</v>
      </c>
      <c r="C1487" t="s">
        <v>4129</v>
      </c>
    </row>
    <row r="1488" spans="1:3" x14ac:dyDescent="0.25">
      <c r="A1488" t="s">
        <v>1160</v>
      </c>
      <c r="B1488" t="s">
        <v>1159</v>
      </c>
      <c r="C1488" t="s">
        <v>4129</v>
      </c>
    </row>
    <row r="1489" spans="1:3" x14ac:dyDescent="0.25">
      <c r="A1489" t="s">
        <v>1158</v>
      </c>
      <c r="B1489" t="s">
        <v>1157</v>
      </c>
      <c r="C1489" t="s">
        <v>4131</v>
      </c>
    </row>
    <row r="1490" spans="1:3" x14ac:dyDescent="0.25">
      <c r="A1490" t="s">
        <v>1156</v>
      </c>
      <c r="B1490" t="s">
        <v>1155</v>
      </c>
      <c r="C1490" t="s">
        <v>4129</v>
      </c>
    </row>
    <row r="1491" spans="1:3" x14ac:dyDescent="0.25">
      <c r="A1491" t="s">
        <v>1154</v>
      </c>
      <c r="B1491" t="s">
        <v>1153</v>
      </c>
      <c r="C1491" t="s">
        <v>4138</v>
      </c>
    </row>
    <row r="1492" spans="1:3" x14ac:dyDescent="0.25">
      <c r="A1492" t="s">
        <v>1152</v>
      </c>
      <c r="B1492" t="s">
        <v>1151</v>
      </c>
      <c r="C1492" t="s">
        <v>4129</v>
      </c>
    </row>
    <row r="1493" spans="1:3" x14ac:dyDescent="0.25">
      <c r="A1493" t="s">
        <v>1150</v>
      </c>
      <c r="B1493" t="s">
        <v>1149</v>
      </c>
      <c r="C1493" t="s">
        <v>4139</v>
      </c>
    </row>
    <row r="1494" spans="1:3" x14ac:dyDescent="0.25">
      <c r="A1494" t="s">
        <v>1148</v>
      </c>
      <c r="B1494" t="s">
        <v>1147</v>
      </c>
      <c r="C1494" t="s">
        <v>4129</v>
      </c>
    </row>
    <row r="1495" spans="1:3" x14ac:dyDescent="0.25">
      <c r="A1495" t="s">
        <v>1146</v>
      </c>
      <c r="B1495" t="s">
        <v>1145</v>
      </c>
      <c r="C1495" t="s">
        <v>4140</v>
      </c>
    </row>
    <row r="1496" spans="1:3" x14ac:dyDescent="0.25">
      <c r="A1496" t="s">
        <v>1144</v>
      </c>
      <c r="B1496" t="s">
        <v>1143</v>
      </c>
      <c r="C1496" t="s">
        <v>4152</v>
      </c>
    </row>
    <row r="1497" spans="1:3" x14ac:dyDescent="0.25">
      <c r="A1497" t="s">
        <v>1142</v>
      </c>
      <c r="B1497" t="s">
        <v>1141</v>
      </c>
      <c r="C1497" t="s">
        <v>4131</v>
      </c>
    </row>
    <row r="1498" spans="1:3" x14ac:dyDescent="0.25">
      <c r="A1498" t="s">
        <v>1140</v>
      </c>
      <c r="B1498" t="s">
        <v>6</v>
      </c>
      <c r="C1498" t="s">
        <v>4129</v>
      </c>
    </row>
    <row r="1499" spans="1:3" x14ac:dyDescent="0.25">
      <c r="A1499" t="s">
        <v>1139</v>
      </c>
      <c r="B1499" t="s">
        <v>1138</v>
      </c>
      <c r="C1499" t="s">
        <v>4136</v>
      </c>
    </row>
    <row r="1500" spans="1:3" x14ac:dyDescent="0.25">
      <c r="A1500" t="s">
        <v>1137</v>
      </c>
      <c r="B1500" t="s">
        <v>1136</v>
      </c>
      <c r="C1500" t="s">
        <v>4129</v>
      </c>
    </row>
    <row r="1501" spans="1:3" x14ac:dyDescent="0.25">
      <c r="A1501" t="s">
        <v>1135</v>
      </c>
      <c r="B1501" t="s">
        <v>1134</v>
      </c>
      <c r="C1501" t="s">
        <v>4129</v>
      </c>
    </row>
    <row r="1502" spans="1:3" x14ac:dyDescent="0.25">
      <c r="A1502" t="s">
        <v>1133</v>
      </c>
      <c r="B1502" t="s">
        <v>1132</v>
      </c>
      <c r="C1502" t="s">
        <v>4132</v>
      </c>
    </row>
    <row r="1503" spans="1:3" x14ac:dyDescent="0.25">
      <c r="A1503" t="s">
        <v>1131</v>
      </c>
      <c r="B1503" t="s">
        <v>1130</v>
      </c>
      <c r="C1503" t="s">
        <v>4132</v>
      </c>
    </row>
    <row r="1504" spans="1:3" x14ac:dyDescent="0.25">
      <c r="A1504" t="s">
        <v>1129</v>
      </c>
      <c r="B1504" t="s">
        <v>1128</v>
      </c>
      <c r="C1504" t="s">
        <v>4132</v>
      </c>
    </row>
    <row r="1505" spans="1:3" x14ac:dyDescent="0.25">
      <c r="A1505" t="s">
        <v>1127</v>
      </c>
      <c r="B1505" t="s">
        <v>1126</v>
      </c>
      <c r="C1505" t="s">
        <v>4132</v>
      </c>
    </row>
    <row r="1506" spans="1:3" x14ac:dyDescent="0.25">
      <c r="A1506" t="s">
        <v>1125</v>
      </c>
      <c r="B1506" t="s">
        <v>1124</v>
      </c>
      <c r="C1506" t="s">
        <v>4132</v>
      </c>
    </row>
    <row r="1507" spans="1:3" x14ac:dyDescent="0.25">
      <c r="A1507" t="s">
        <v>1123</v>
      </c>
      <c r="B1507" t="s">
        <v>1122</v>
      </c>
      <c r="C1507" t="s">
        <v>4132</v>
      </c>
    </row>
    <row r="1508" spans="1:3" x14ac:dyDescent="0.25">
      <c r="A1508" t="s">
        <v>1121</v>
      </c>
      <c r="B1508" t="s">
        <v>1120</v>
      </c>
      <c r="C1508" t="s">
        <v>4132</v>
      </c>
    </row>
    <row r="1509" spans="1:3" x14ac:dyDescent="0.25">
      <c r="A1509" t="s">
        <v>1119</v>
      </c>
      <c r="B1509" t="s">
        <v>1118</v>
      </c>
      <c r="C1509" t="s">
        <v>4132</v>
      </c>
    </row>
    <row r="1510" spans="1:3" x14ac:dyDescent="0.25">
      <c r="A1510" t="s">
        <v>1117</v>
      </c>
      <c r="B1510" t="s">
        <v>1116</v>
      </c>
      <c r="C1510" t="s">
        <v>4134</v>
      </c>
    </row>
    <row r="1511" spans="1:3" x14ac:dyDescent="0.25">
      <c r="A1511" t="s">
        <v>1115</v>
      </c>
      <c r="B1511" t="s">
        <v>1114</v>
      </c>
      <c r="C1511" t="s">
        <v>4135</v>
      </c>
    </row>
    <row r="1512" spans="1:3" x14ac:dyDescent="0.25">
      <c r="A1512" t="s">
        <v>1113</v>
      </c>
      <c r="B1512" t="s">
        <v>1112</v>
      </c>
      <c r="C1512" t="s">
        <v>4131</v>
      </c>
    </row>
    <row r="1513" spans="1:3" x14ac:dyDescent="0.25">
      <c r="A1513" t="s">
        <v>1111</v>
      </c>
      <c r="B1513" t="s">
        <v>1110</v>
      </c>
      <c r="C1513" t="s">
        <v>4138</v>
      </c>
    </row>
    <row r="1514" spans="1:3" x14ac:dyDescent="0.25">
      <c r="A1514" t="s">
        <v>1109</v>
      </c>
      <c r="B1514" t="s">
        <v>1108</v>
      </c>
      <c r="C1514" t="s">
        <v>4129</v>
      </c>
    </row>
    <row r="1515" spans="1:3" x14ac:dyDescent="0.25">
      <c r="A1515" t="s">
        <v>1107</v>
      </c>
      <c r="B1515" t="s">
        <v>1106</v>
      </c>
      <c r="C1515" t="s">
        <v>4129</v>
      </c>
    </row>
    <row r="1516" spans="1:3" x14ac:dyDescent="0.25">
      <c r="A1516" t="s">
        <v>1105</v>
      </c>
      <c r="B1516" t="s">
        <v>1104</v>
      </c>
      <c r="C1516" t="s">
        <v>4140</v>
      </c>
    </row>
    <row r="1517" spans="1:3" x14ac:dyDescent="0.25">
      <c r="A1517" t="s">
        <v>1103</v>
      </c>
      <c r="B1517" t="s">
        <v>1102</v>
      </c>
      <c r="C1517" t="s">
        <v>4134</v>
      </c>
    </row>
    <row r="1518" spans="1:3" x14ac:dyDescent="0.25">
      <c r="A1518" t="s">
        <v>1101</v>
      </c>
      <c r="B1518" t="s">
        <v>1100</v>
      </c>
      <c r="C1518" t="s">
        <v>4129</v>
      </c>
    </row>
    <row r="1519" spans="1:3" x14ac:dyDescent="0.25">
      <c r="A1519" t="s">
        <v>1099</v>
      </c>
      <c r="B1519" t="s">
        <v>1098</v>
      </c>
      <c r="C1519" t="s">
        <v>4132</v>
      </c>
    </row>
    <row r="1520" spans="1:3" x14ac:dyDescent="0.25">
      <c r="A1520" t="s">
        <v>1097</v>
      </c>
      <c r="B1520" t="s">
        <v>1096</v>
      </c>
      <c r="C1520" t="s">
        <v>4151</v>
      </c>
    </row>
    <row r="1521" spans="1:3" x14ac:dyDescent="0.25">
      <c r="A1521" t="s">
        <v>1095</v>
      </c>
      <c r="B1521" t="s">
        <v>1094</v>
      </c>
      <c r="C1521" t="s">
        <v>4134</v>
      </c>
    </row>
    <row r="1522" spans="1:3" x14ac:dyDescent="0.25">
      <c r="A1522" t="s">
        <v>1093</v>
      </c>
      <c r="B1522" t="s">
        <v>1092</v>
      </c>
      <c r="C1522" t="s">
        <v>4129</v>
      </c>
    </row>
    <row r="1523" spans="1:3" x14ac:dyDescent="0.25">
      <c r="A1523" t="s">
        <v>1091</v>
      </c>
      <c r="B1523" t="s">
        <v>1090</v>
      </c>
      <c r="C1523" t="s">
        <v>4142</v>
      </c>
    </row>
    <row r="1524" spans="1:3" x14ac:dyDescent="0.25">
      <c r="A1524" t="s">
        <v>1089</v>
      </c>
      <c r="B1524" t="s">
        <v>1088</v>
      </c>
      <c r="C1524" t="s">
        <v>4144</v>
      </c>
    </row>
    <row r="1525" spans="1:3" x14ac:dyDescent="0.25">
      <c r="A1525" t="s">
        <v>1087</v>
      </c>
      <c r="B1525" t="s">
        <v>1086</v>
      </c>
      <c r="C1525" t="s">
        <v>4129</v>
      </c>
    </row>
    <row r="1526" spans="1:3" x14ac:dyDescent="0.25">
      <c r="A1526" t="s">
        <v>1085</v>
      </c>
      <c r="B1526" t="s">
        <v>1084</v>
      </c>
      <c r="C1526" t="s">
        <v>4129</v>
      </c>
    </row>
    <row r="1527" spans="1:3" x14ac:dyDescent="0.25">
      <c r="A1527" t="s">
        <v>1083</v>
      </c>
      <c r="B1527" t="s">
        <v>1082</v>
      </c>
      <c r="C1527" t="s">
        <v>4143</v>
      </c>
    </row>
    <row r="1528" spans="1:3" x14ac:dyDescent="0.25">
      <c r="A1528" t="s">
        <v>1081</v>
      </c>
      <c r="B1528" t="s">
        <v>1080</v>
      </c>
      <c r="C1528" t="s">
        <v>4140</v>
      </c>
    </row>
    <row r="1529" spans="1:3" x14ac:dyDescent="0.25">
      <c r="A1529" t="s">
        <v>1079</v>
      </c>
      <c r="B1529" t="s">
        <v>1078</v>
      </c>
      <c r="C1529" t="s">
        <v>4145</v>
      </c>
    </row>
    <row r="1530" spans="1:3" x14ac:dyDescent="0.25">
      <c r="A1530" t="s">
        <v>1077</v>
      </c>
      <c r="B1530" t="s">
        <v>1076</v>
      </c>
      <c r="C1530" t="s">
        <v>4149</v>
      </c>
    </row>
    <row r="1531" spans="1:3" x14ac:dyDescent="0.25">
      <c r="A1531" t="s">
        <v>1075</v>
      </c>
      <c r="B1531" t="s">
        <v>1074</v>
      </c>
      <c r="C1531" t="s">
        <v>4129</v>
      </c>
    </row>
    <row r="1532" spans="1:3" x14ac:dyDescent="0.25">
      <c r="A1532" t="s">
        <v>1073</v>
      </c>
      <c r="B1532" t="s">
        <v>1072</v>
      </c>
      <c r="C1532" t="s">
        <v>4129</v>
      </c>
    </row>
    <row r="1533" spans="1:3" x14ac:dyDescent="0.25">
      <c r="A1533" t="s">
        <v>1071</v>
      </c>
      <c r="B1533" t="s">
        <v>1070</v>
      </c>
      <c r="C1533" t="s">
        <v>4132</v>
      </c>
    </row>
    <row r="1534" spans="1:3" x14ac:dyDescent="0.25">
      <c r="A1534" t="s">
        <v>1069</v>
      </c>
      <c r="B1534" t="s">
        <v>1068</v>
      </c>
      <c r="C1534" t="s">
        <v>4138</v>
      </c>
    </row>
    <row r="1535" spans="1:3" x14ac:dyDescent="0.25">
      <c r="A1535" t="s">
        <v>1067</v>
      </c>
      <c r="B1535" t="s">
        <v>1066</v>
      </c>
      <c r="C1535" t="s">
        <v>4129</v>
      </c>
    </row>
    <row r="1536" spans="1:3" x14ac:dyDescent="0.25">
      <c r="A1536" t="s">
        <v>1065</v>
      </c>
      <c r="B1536" t="s">
        <v>1064</v>
      </c>
      <c r="C1536" t="s">
        <v>4141</v>
      </c>
    </row>
    <row r="1537" spans="1:3" x14ac:dyDescent="0.25">
      <c r="A1537" t="s">
        <v>1063</v>
      </c>
      <c r="B1537" t="s">
        <v>1062</v>
      </c>
      <c r="C1537" t="s">
        <v>4131</v>
      </c>
    </row>
    <row r="1538" spans="1:3" x14ac:dyDescent="0.25">
      <c r="A1538" t="s">
        <v>1061</v>
      </c>
      <c r="B1538" t="s">
        <v>1060</v>
      </c>
      <c r="C1538" t="s">
        <v>4129</v>
      </c>
    </row>
    <row r="1539" spans="1:3" x14ac:dyDescent="0.25">
      <c r="A1539" t="s">
        <v>1059</v>
      </c>
      <c r="B1539" t="s">
        <v>1058</v>
      </c>
      <c r="C1539" t="s">
        <v>4145</v>
      </c>
    </row>
    <row r="1540" spans="1:3" x14ac:dyDescent="0.25">
      <c r="A1540" t="s">
        <v>1057</v>
      </c>
      <c r="B1540" t="s">
        <v>1056</v>
      </c>
      <c r="C1540" t="s">
        <v>4132</v>
      </c>
    </row>
    <row r="1541" spans="1:3" x14ac:dyDescent="0.25">
      <c r="A1541" t="s">
        <v>1055</v>
      </c>
      <c r="B1541" t="s">
        <v>1054</v>
      </c>
      <c r="C1541" t="s">
        <v>4131</v>
      </c>
    </row>
    <row r="1542" spans="1:3" x14ac:dyDescent="0.25">
      <c r="A1542" t="s">
        <v>1053</v>
      </c>
      <c r="B1542" t="s">
        <v>1052</v>
      </c>
      <c r="C1542" t="s">
        <v>4131</v>
      </c>
    </row>
    <row r="1543" spans="1:3" x14ac:dyDescent="0.25">
      <c r="A1543" t="s">
        <v>1051</v>
      </c>
      <c r="B1543" t="s">
        <v>1050</v>
      </c>
      <c r="C1543" t="s">
        <v>4128</v>
      </c>
    </row>
    <row r="1544" spans="1:3" x14ac:dyDescent="0.25">
      <c r="A1544" t="s">
        <v>1049</v>
      </c>
      <c r="B1544" t="s">
        <v>1048</v>
      </c>
      <c r="C1544" t="s">
        <v>4129</v>
      </c>
    </row>
    <row r="1545" spans="1:3" x14ac:dyDescent="0.25">
      <c r="A1545" t="s">
        <v>1047</v>
      </c>
      <c r="B1545" t="s">
        <v>1046</v>
      </c>
      <c r="C1545" t="s">
        <v>4140</v>
      </c>
    </row>
    <row r="1546" spans="1:3" x14ac:dyDescent="0.25">
      <c r="A1546" t="s">
        <v>1045</v>
      </c>
      <c r="B1546" t="s">
        <v>1044</v>
      </c>
      <c r="C1546" t="s">
        <v>4140</v>
      </c>
    </row>
    <row r="1547" spans="1:3" x14ac:dyDescent="0.25">
      <c r="A1547" t="s">
        <v>1043</v>
      </c>
      <c r="B1547" t="s">
        <v>1042</v>
      </c>
      <c r="C1547" t="s">
        <v>4129</v>
      </c>
    </row>
    <row r="1548" spans="1:3" x14ac:dyDescent="0.25">
      <c r="A1548" t="s">
        <v>1041</v>
      </c>
      <c r="B1548" t="s">
        <v>1040</v>
      </c>
      <c r="C1548" t="s">
        <v>4129</v>
      </c>
    </row>
    <row r="1549" spans="1:3" x14ac:dyDescent="0.25">
      <c r="A1549" t="s">
        <v>1039</v>
      </c>
      <c r="B1549" t="s">
        <v>1038</v>
      </c>
      <c r="C1549" t="s">
        <v>4129</v>
      </c>
    </row>
    <row r="1550" spans="1:3" x14ac:dyDescent="0.25">
      <c r="A1550" t="s">
        <v>1037</v>
      </c>
      <c r="B1550" t="s">
        <v>1036</v>
      </c>
      <c r="C1550" t="s">
        <v>4131</v>
      </c>
    </row>
    <row r="1551" spans="1:3" x14ac:dyDescent="0.25">
      <c r="A1551" t="s">
        <v>1035</v>
      </c>
      <c r="B1551" t="s">
        <v>1034</v>
      </c>
      <c r="C1551" t="s">
        <v>4133</v>
      </c>
    </row>
    <row r="1552" spans="1:3" x14ac:dyDescent="0.25">
      <c r="A1552" t="s">
        <v>1033</v>
      </c>
      <c r="B1552" t="s">
        <v>1032</v>
      </c>
      <c r="C1552" t="s">
        <v>4129</v>
      </c>
    </row>
    <row r="1553" spans="1:3" x14ac:dyDescent="0.25">
      <c r="A1553" t="s">
        <v>1031</v>
      </c>
      <c r="B1553" t="s">
        <v>1030</v>
      </c>
      <c r="C1553" t="s">
        <v>4136</v>
      </c>
    </row>
    <row r="1554" spans="1:3" x14ac:dyDescent="0.25">
      <c r="A1554" t="s">
        <v>1029</v>
      </c>
      <c r="B1554" t="s">
        <v>1028</v>
      </c>
      <c r="C1554" t="s">
        <v>4129</v>
      </c>
    </row>
    <row r="1555" spans="1:3" x14ac:dyDescent="0.25">
      <c r="A1555" t="s">
        <v>1027</v>
      </c>
      <c r="B1555" t="s">
        <v>1026</v>
      </c>
      <c r="C1555" t="s">
        <v>4129</v>
      </c>
    </row>
    <row r="1556" spans="1:3" x14ac:dyDescent="0.25">
      <c r="A1556" t="s">
        <v>1025</v>
      </c>
      <c r="B1556" t="s">
        <v>1024</v>
      </c>
      <c r="C1556" t="s">
        <v>4129</v>
      </c>
    </row>
    <row r="1557" spans="1:3" x14ac:dyDescent="0.25">
      <c r="A1557" t="s">
        <v>1023</v>
      </c>
      <c r="B1557" t="s">
        <v>1022</v>
      </c>
      <c r="C1557" t="s">
        <v>4141</v>
      </c>
    </row>
    <row r="1558" spans="1:3" x14ac:dyDescent="0.25">
      <c r="A1558" t="s">
        <v>1021</v>
      </c>
      <c r="B1558" t="s">
        <v>1020</v>
      </c>
      <c r="C1558" t="s">
        <v>4151</v>
      </c>
    </row>
    <row r="1559" spans="1:3" x14ac:dyDescent="0.25">
      <c r="A1559" t="s">
        <v>1019</v>
      </c>
      <c r="B1559" t="s">
        <v>1018</v>
      </c>
      <c r="C1559" t="s">
        <v>4129</v>
      </c>
    </row>
    <row r="1560" spans="1:3" x14ac:dyDescent="0.25">
      <c r="A1560" t="s">
        <v>1017</v>
      </c>
      <c r="B1560" t="s">
        <v>1016</v>
      </c>
      <c r="C1560" t="s">
        <v>4130</v>
      </c>
    </row>
    <row r="1561" spans="1:3" x14ac:dyDescent="0.25">
      <c r="A1561" t="s">
        <v>1015</v>
      </c>
      <c r="B1561" t="s">
        <v>1014</v>
      </c>
      <c r="C1561" t="s">
        <v>4129</v>
      </c>
    </row>
    <row r="1562" spans="1:3" x14ac:dyDescent="0.25">
      <c r="A1562" t="s">
        <v>1013</v>
      </c>
      <c r="B1562" t="s">
        <v>1012</v>
      </c>
      <c r="C1562" t="s">
        <v>4142</v>
      </c>
    </row>
    <row r="1563" spans="1:3" x14ac:dyDescent="0.25">
      <c r="A1563" t="s">
        <v>1011</v>
      </c>
      <c r="B1563" t="s">
        <v>1010</v>
      </c>
      <c r="C1563" t="s">
        <v>4129</v>
      </c>
    </row>
    <row r="1564" spans="1:3" x14ac:dyDescent="0.25">
      <c r="A1564" t="s">
        <v>1009</v>
      </c>
      <c r="B1564" t="s">
        <v>1008</v>
      </c>
      <c r="C1564" t="s">
        <v>4138</v>
      </c>
    </row>
    <row r="1565" spans="1:3" x14ac:dyDescent="0.25">
      <c r="A1565" t="s">
        <v>1007</v>
      </c>
      <c r="B1565" t="s">
        <v>1006</v>
      </c>
      <c r="C1565" t="s">
        <v>4138</v>
      </c>
    </row>
    <row r="1566" spans="1:3" x14ac:dyDescent="0.25">
      <c r="A1566" t="s">
        <v>1005</v>
      </c>
      <c r="B1566" t="s">
        <v>1004</v>
      </c>
      <c r="C1566" t="s">
        <v>4140</v>
      </c>
    </row>
    <row r="1567" spans="1:3" x14ac:dyDescent="0.25">
      <c r="A1567" t="s">
        <v>1003</v>
      </c>
      <c r="B1567" t="s">
        <v>1002</v>
      </c>
      <c r="C1567" t="s">
        <v>4129</v>
      </c>
    </row>
    <row r="1568" spans="1:3" x14ac:dyDescent="0.25">
      <c r="A1568" t="s">
        <v>1001</v>
      </c>
      <c r="B1568" t="s">
        <v>1000</v>
      </c>
      <c r="C1568" t="s">
        <v>4138</v>
      </c>
    </row>
    <row r="1569" spans="1:3" x14ac:dyDescent="0.25">
      <c r="A1569" t="s">
        <v>999</v>
      </c>
      <c r="B1569" t="s">
        <v>998</v>
      </c>
      <c r="C1569" t="s">
        <v>4128</v>
      </c>
    </row>
    <row r="1570" spans="1:3" x14ac:dyDescent="0.25">
      <c r="A1570" t="s">
        <v>997</v>
      </c>
      <c r="B1570" t="s">
        <v>996</v>
      </c>
      <c r="C1570" t="s">
        <v>4129</v>
      </c>
    </row>
    <row r="1571" spans="1:3" x14ac:dyDescent="0.25">
      <c r="A1571" t="s">
        <v>995</v>
      </c>
      <c r="B1571" t="s">
        <v>994</v>
      </c>
      <c r="C1571" t="s">
        <v>4129</v>
      </c>
    </row>
    <row r="1572" spans="1:3" x14ac:dyDescent="0.25">
      <c r="A1572" t="s">
        <v>993</v>
      </c>
      <c r="B1572" t="s">
        <v>992</v>
      </c>
      <c r="C1572" t="s">
        <v>4129</v>
      </c>
    </row>
    <row r="1573" spans="1:3" x14ac:dyDescent="0.25">
      <c r="A1573" t="s">
        <v>991</v>
      </c>
      <c r="B1573" t="s">
        <v>990</v>
      </c>
      <c r="C1573" t="s">
        <v>4129</v>
      </c>
    </row>
    <row r="1574" spans="1:3" x14ac:dyDescent="0.25">
      <c r="A1574" t="s">
        <v>989</v>
      </c>
      <c r="B1574" t="s">
        <v>988</v>
      </c>
      <c r="C1574" t="s">
        <v>4134</v>
      </c>
    </row>
    <row r="1575" spans="1:3" x14ac:dyDescent="0.25">
      <c r="A1575" t="s">
        <v>987</v>
      </c>
      <c r="B1575" t="s">
        <v>986</v>
      </c>
      <c r="C1575" t="s">
        <v>4129</v>
      </c>
    </row>
    <row r="1576" spans="1:3" x14ac:dyDescent="0.25">
      <c r="A1576" t="s">
        <v>985</v>
      </c>
      <c r="B1576" t="s">
        <v>984</v>
      </c>
      <c r="C1576" t="s">
        <v>4128</v>
      </c>
    </row>
    <row r="1577" spans="1:3" x14ac:dyDescent="0.25">
      <c r="A1577" t="s">
        <v>983</v>
      </c>
      <c r="B1577" t="s">
        <v>982</v>
      </c>
      <c r="C1577" t="s">
        <v>4129</v>
      </c>
    </row>
    <row r="1578" spans="1:3" x14ac:dyDescent="0.25">
      <c r="A1578" t="s">
        <v>981</v>
      </c>
      <c r="B1578" t="s">
        <v>980</v>
      </c>
      <c r="C1578" t="s">
        <v>4128</v>
      </c>
    </row>
    <row r="1579" spans="1:3" x14ac:dyDescent="0.25">
      <c r="A1579" t="s">
        <v>979</v>
      </c>
      <c r="B1579" t="s">
        <v>978</v>
      </c>
      <c r="C1579" t="s">
        <v>4129</v>
      </c>
    </row>
    <row r="1580" spans="1:3" x14ac:dyDescent="0.25">
      <c r="A1580" t="s">
        <v>977</v>
      </c>
      <c r="B1580" t="s">
        <v>976</v>
      </c>
      <c r="C1580" t="s">
        <v>4128</v>
      </c>
    </row>
    <row r="1581" spans="1:3" x14ac:dyDescent="0.25">
      <c r="A1581" t="s">
        <v>975</v>
      </c>
      <c r="B1581" t="s">
        <v>974</v>
      </c>
      <c r="C1581" t="s">
        <v>4129</v>
      </c>
    </row>
    <row r="1582" spans="1:3" x14ac:dyDescent="0.25">
      <c r="A1582" t="s">
        <v>973</v>
      </c>
      <c r="B1582" t="s">
        <v>972</v>
      </c>
      <c r="C1582" t="s">
        <v>4135</v>
      </c>
    </row>
    <row r="1583" spans="1:3" x14ac:dyDescent="0.25">
      <c r="A1583" t="s">
        <v>971</v>
      </c>
      <c r="B1583" t="s">
        <v>970</v>
      </c>
      <c r="C1583" t="s">
        <v>4132</v>
      </c>
    </row>
    <row r="1584" spans="1:3" x14ac:dyDescent="0.25">
      <c r="A1584" t="s">
        <v>969</v>
      </c>
      <c r="B1584" t="s">
        <v>968</v>
      </c>
      <c r="C1584" t="s">
        <v>4132</v>
      </c>
    </row>
    <row r="1585" spans="1:3" x14ac:dyDescent="0.25">
      <c r="A1585" t="s">
        <v>967</v>
      </c>
      <c r="B1585" t="s">
        <v>966</v>
      </c>
      <c r="C1585" t="s">
        <v>4131</v>
      </c>
    </row>
    <row r="1586" spans="1:3" x14ac:dyDescent="0.25">
      <c r="A1586" t="s">
        <v>965</v>
      </c>
      <c r="B1586" t="s">
        <v>964</v>
      </c>
      <c r="C1586" t="s">
        <v>4129</v>
      </c>
    </row>
    <row r="1587" spans="1:3" x14ac:dyDescent="0.25">
      <c r="A1587" t="s">
        <v>963</v>
      </c>
      <c r="B1587" t="s">
        <v>962</v>
      </c>
      <c r="C1587" t="s">
        <v>4133</v>
      </c>
    </row>
    <row r="1588" spans="1:3" x14ac:dyDescent="0.25">
      <c r="A1588" t="s">
        <v>961</v>
      </c>
      <c r="B1588" t="s">
        <v>960</v>
      </c>
      <c r="C1588" t="s">
        <v>4145</v>
      </c>
    </row>
    <row r="1589" spans="1:3" x14ac:dyDescent="0.25">
      <c r="A1589" t="s">
        <v>959</v>
      </c>
      <c r="B1589" t="s">
        <v>958</v>
      </c>
      <c r="C1589" t="s">
        <v>4136</v>
      </c>
    </row>
    <row r="1590" spans="1:3" x14ac:dyDescent="0.25">
      <c r="A1590" t="s">
        <v>957</v>
      </c>
      <c r="B1590" t="s">
        <v>956</v>
      </c>
      <c r="C1590" t="s">
        <v>4129</v>
      </c>
    </row>
    <row r="1591" spans="1:3" x14ac:dyDescent="0.25">
      <c r="A1591" t="s">
        <v>955</v>
      </c>
      <c r="B1591" t="s">
        <v>954</v>
      </c>
      <c r="C1591" t="s">
        <v>4128</v>
      </c>
    </row>
    <row r="1592" spans="1:3" x14ac:dyDescent="0.25">
      <c r="A1592" t="s">
        <v>953</v>
      </c>
      <c r="B1592" t="s">
        <v>952</v>
      </c>
      <c r="C1592" t="s">
        <v>4128</v>
      </c>
    </row>
    <row r="1593" spans="1:3" x14ac:dyDescent="0.25">
      <c r="A1593" t="s">
        <v>951</v>
      </c>
      <c r="B1593" t="s">
        <v>950</v>
      </c>
      <c r="C1593" t="s">
        <v>4129</v>
      </c>
    </row>
    <row r="1594" spans="1:3" x14ac:dyDescent="0.25">
      <c r="A1594" t="s">
        <v>949</v>
      </c>
      <c r="B1594" t="s">
        <v>948</v>
      </c>
      <c r="C1594" t="s">
        <v>4129</v>
      </c>
    </row>
    <row r="1595" spans="1:3" x14ac:dyDescent="0.25">
      <c r="A1595" t="s">
        <v>947</v>
      </c>
      <c r="B1595" t="s">
        <v>946</v>
      </c>
      <c r="C1595" t="s">
        <v>4134</v>
      </c>
    </row>
    <row r="1596" spans="1:3" x14ac:dyDescent="0.25">
      <c r="A1596" t="s">
        <v>945</v>
      </c>
      <c r="B1596" t="s">
        <v>944</v>
      </c>
      <c r="C1596" t="s">
        <v>4136</v>
      </c>
    </row>
    <row r="1597" spans="1:3" x14ac:dyDescent="0.25">
      <c r="A1597" t="s">
        <v>943</v>
      </c>
      <c r="B1597" t="s">
        <v>942</v>
      </c>
      <c r="C1597" t="s">
        <v>4142</v>
      </c>
    </row>
    <row r="1598" spans="1:3" x14ac:dyDescent="0.25">
      <c r="A1598" t="s">
        <v>941</v>
      </c>
      <c r="B1598" t="s">
        <v>940</v>
      </c>
      <c r="C1598" t="s">
        <v>4144</v>
      </c>
    </row>
    <row r="1599" spans="1:3" x14ac:dyDescent="0.25">
      <c r="A1599" t="s">
        <v>939</v>
      </c>
      <c r="B1599" t="s">
        <v>938</v>
      </c>
      <c r="C1599" t="s">
        <v>4131</v>
      </c>
    </row>
    <row r="1600" spans="1:3" x14ac:dyDescent="0.25">
      <c r="A1600" t="s">
        <v>937</v>
      </c>
      <c r="B1600" t="s">
        <v>936</v>
      </c>
      <c r="C1600" t="s">
        <v>4132</v>
      </c>
    </row>
    <row r="1601" spans="1:3" x14ac:dyDescent="0.25">
      <c r="A1601" t="s">
        <v>935</v>
      </c>
      <c r="B1601" t="s">
        <v>934</v>
      </c>
      <c r="C1601" t="s">
        <v>4132</v>
      </c>
    </row>
    <row r="1602" spans="1:3" x14ac:dyDescent="0.25">
      <c r="A1602" t="s">
        <v>933</v>
      </c>
      <c r="B1602" t="s">
        <v>932</v>
      </c>
      <c r="C1602" t="s">
        <v>4136</v>
      </c>
    </row>
    <row r="1603" spans="1:3" x14ac:dyDescent="0.25">
      <c r="A1603" t="s">
        <v>931</v>
      </c>
      <c r="B1603" t="s">
        <v>930</v>
      </c>
      <c r="C1603" t="s">
        <v>4129</v>
      </c>
    </row>
    <row r="1604" spans="1:3" x14ac:dyDescent="0.25">
      <c r="A1604" t="s">
        <v>929</v>
      </c>
      <c r="B1604" t="s">
        <v>928</v>
      </c>
      <c r="C1604" t="s">
        <v>4129</v>
      </c>
    </row>
    <row r="1605" spans="1:3" x14ac:dyDescent="0.25">
      <c r="A1605" t="s">
        <v>927</v>
      </c>
      <c r="B1605" t="s">
        <v>926</v>
      </c>
      <c r="C1605" t="s">
        <v>4136</v>
      </c>
    </row>
    <row r="1606" spans="1:3" x14ac:dyDescent="0.25">
      <c r="A1606" t="s">
        <v>925</v>
      </c>
      <c r="B1606" t="s">
        <v>924</v>
      </c>
      <c r="C1606" t="s">
        <v>4129</v>
      </c>
    </row>
    <row r="1607" spans="1:3" x14ac:dyDescent="0.25">
      <c r="A1607" t="s">
        <v>923</v>
      </c>
      <c r="B1607" t="s">
        <v>922</v>
      </c>
      <c r="C1607" t="s">
        <v>4128</v>
      </c>
    </row>
    <row r="1608" spans="1:3" x14ac:dyDescent="0.25">
      <c r="A1608" t="s">
        <v>921</v>
      </c>
      <c r="B1608" t="s">
        <v>920</v>
      </c>
      <c r="C1608" t="s">
        <v>4129</v>
      </c>
    </row>
    <row r="1609" spans="1:3" x14ac:dyDescent="0.25">
      <c r="A1609" t="s">
        <v>919</v>
      </c>
      <c r="B1609" t="s">
        <v>918</v>
      </c>
      <c r="C1609" t="s">
        <v>4129</v>
      </c>
    </row>
    <row r="1610" spans="1:3" x14ac:dyDescent="0.25">
      <c r="A1610" t="s">
        <v>917</v>
      </c>
      <c r="B1610" t="s">
        <v>916</v>
      </c>
      <c r="C1610" t="s">
        <v>4129</v>
      </c>
    </row>
    <row r="1611" spans="1:3" x14ac:dyDescent="0.25">
      <c r="A1611" t="s">
        <v>915</v>
      </c>
      <c r="B1611" t="s">
        <v>914</v>
      </c>
      <c r="C1611" t="s">
        <v>4136</v>
      </c>
    </row>
    <row r="1612" spans="1:3" x14ac:dyDescent="0.25">
      <c r="A1612" t="s">
        <v>913</v>
      </c>
      <c r="B1612" t="s">
        <v>912</v>
      </c>
      <c r="C1612" t="s">
        <v>4135</v>
      </c>
    </row>
    <row r="1613" spans="1:3" x14ac:dyDescent="0.25">
      <c r="A1613" t="s">
        <v>911</v>
      </c>
      <c r="B1613" t="s">
        <v>910</v>
      </c>
      <c r="C1613" t="s">
        <v>4135</v>
      </c>
    </row>
    <row r="1614" spans="1:3" x14ac:dyDescent="0.25">
      <c r="A1614" t="s">
        <v>909</v>
      </c>
      <c r="B1614" t="s">
        <v>908</v>
      </c>
      <c r="C1614" t="s">
        <v>4129</v>
      </c>
    </row>
    <row r="1615" spans="1:3" x14ac:dyDescent="0.25">
      <c r="A1615" t="s">
        <v>907</v>
      </c>
      <c r="B1615" t="s">
        <v>906</v>
      </c>
      <c r="C1615" t="s">
        <v>4129</v>
      </c>
    </row>
    <row r="1616" spans="1:3" x14ac:dyDescent="0.25">
      <c r="A1616" t="s">
        <v>905</v>
      </c>
      <c r="B1616" t="s">
        <v>904</v>
      </c>
      <c r="C1616" t="s">
        <v>4142</v>
      </c>
    </row>
    <row r="1617" spans="1:3" x14ac:dyDescent="0.25">
      <c r="A1617" t="s">
        <v>903</v>
      </c>
      <c r="B1617" t="s">
        <v>902</v>
      </c>
      <c r="C1617" t="s">
        <v>4134</v>
      </c>
    </row>
    <row r="1618" spans="1:3" x14ac:dyDescent="0.25">
      <c r="A1618" t="s">
        <v>901</v>
      </c>
      <c r="B1618" t="s">
        <v>900</v>
      </c>
      <c r="C1618" t="s">
        <v>4136</v>
      </c>
    </row>
    <row r="1619" spans="1:3" x14ac:dyDescent="0.25">
      <c r="A1619" t="s">
        <v>899</v>
      </c>
      <c r="B1619" t="s">
        <v>898</v>
      </c>
      <c r="C1619" t="s">
        <v>4151</v>
      </c>
    </row>
    <row r="1620" spans="1:3" x14ac:dyDescent="0.25">
      <c r="A1620" t="s">
        <v>897</v>
      </c>
      <c r="B1620" t="s">
        <v>896</v>
      </c>
      <c r="C1620" t="s">
        <v>4129</v>
      </c>
    </row>
    <row r="1621" spans="1:3" x14ac:dyDescent="0.25">
      <c r="A1621" t="s">
        <v>895</v>
      </c>
      <c r="B1621" t="s">
        <v>894</v>
      </c>
      <c r="C1621" t="s">
        <v>4151</v>
      </c>
    </row>
    <row r="1622" spans="1:3" x14ac:dyDescent="0.25">
      <c r="A1622" t="s">
        <v>893</v>
      </c>
      <c r="B1622" t="s">
        <v>892</v>
      </c>
      <c r="C1622" t="s">
        <v>4129</v>
      </c>
    </row>
    <row r="1623" spans="1:3" x14ac:dyDescent="0.25">
      <c r="A1623" t="s">
        <v>891</v>
      </c>
      <c r="B1623" t="s">
        <v>890</v>
      </c>
      <c r="C1623" t="s">
        <v>4129</v>
      </c>
    </row>
    <row r="1624" spans="1:3" x14ac:dyDescent="0.25">
      <c r="A1624" t="s">
        <v>889</v>
      </c>
      <c r="B1624" t="s">
        <v>888</v>
      </c>
      <c r="C1624" t="s">
        <v>4129</v>
      </c>
    </row>
    <row r="1625" spans="1:3" x14ac:dyDescent="0.25">
      <c r="A1625" t="s">
        <v>887</v>
      </c>
      <c r="B1625" t="s">
        <v>886</v>
      </c>
      <c r="C1625" t="s">
        <v>4129</v>
      </c>
    </row>
    <row r="1626" spans="1:3" x14ac:dyDescent="0.25">
      <c r="A1626" t="s">
        <v>885</v>
      </c>
      <c r="B1626" t="s">
        <v>884</v>
      </c>
      <c r="C1626" t="s">
        <v>4129</v>
      </c>
    </row>
    <row r="1627" spans="1:3" x14ac:dyDescent="0.25">
      <c r="A1627" t="s">
        <v>883</v>
      </c>
      <c r="B1627" t="s">
        <v>882</v>
      </c>
      <c r="C1627" t="s">
        <v>4129</v>
      </c>
    </row>
    <row r="1628" spans="1:3" x14ac:dyDescent="0.25">
      <c r="A1628" t="s">
        <v>881</v>
      </c>
      <c r="B1628" t="s">
        <v>880</v>
      </c>
      <c r="C1628" t="s">
        <v>4142</v>
      </c>
    </row>
    <row r="1629" spans="1:3" x14ac:dyDescent="0.25">
      <c r="A1629" t="s">
        <v>879</v>
      </c>
      <c r="B1629" t="s">
        <v>878</v>
      </c>
      <c r="C1629" t="s">
        <v>4138</v>
      </c>
    </row>
    <row r="1630" spans="1:3" x14ac:dyDescent="0.25">
      <c r="A1630" t="s">
        <v>877</v>
      </c>
      <c r="B1630" t="s">
        <v>876</v>
      </c>
      <c r="C1630" t="s">
        <v>4146</v>
      </c>
    </row>
    <row r="1631" spans="1:3" x14ac:dyDescent="0.25">
      <c r="A1631" t="s">
        <v>875</v>
      </c>
      <c r="B1631" t="s">
        <v>874</v>
      </c>
      <c r="C1631" t="s">
        <v>4129</v>
      </c>
    </row>
    <row r="1632" spans="1:3" x14ac:dyDescent="0.25">
      <c r="A1632" t="s">
        <v>873</v>
      </c>
      <c r="B1632" t="s">
        <v>872</v>
      </c>
      <c r="C1632" t="s">
        <v>4142</v>
      </c>
    </row>
    <row r="1633" spans="1:3" x14ac:dyDescent="0.25">
      <c r="A1633" t="s">
        <v>871</v>
      </c>
      <c r="B1633" t="s">
        <v>870</v>
      </c>
      <c r="C1633" t="s">
        <v>4129</v>
      </c>
    </row>
    <row r="1634" spans="1:3" x14ac:dyDescent="0.25">
      <c r="A1634" t="s">
        <v>869</v>
      </c>
      <c r="B1634" t="s">
        <v>868</v>
      </c>
      <c r="C1634" t="s">
        <v>4143</v>
      </c>
    </row>
    <row r="1635" spans="1:3" x14ac:dyDescent="0.25">
      <c r="A1635" t="s">
        <v>867</v>
      </c>
      <c r="B1635" t="s">
        <v>866</v>
      </c>
      <c r="C1635" t="s">
        <v>4138</v>
      </c>
    </row>
    <row r="1636" spans="1:3" x14ac:dyDescent="0.25">
      <c r="A1636" t="s">
        <v>865</v>
      </c>
      <c r="B1636" t="s">
        <v>864</v>
      </c>
      <c r="C1636" t="s">
        <v>4129</v>
      </c>
    </row>
    <row r="1637" spans="1:3" x14ac:dyDescent="0.25">
      <c r="A1637" t="s">
        <v>863</v>
      </c>
      <c r="B1637" t="s">
        <v>862</v>
      </c>
      <c r="C1637" t="s">
        <v>4146</v>
      </c>
    </row>
    <row r="1638" spans="1:3" x14ac:dyDescent="0.25">
      <c r="A1638" t="s">
        <v>861</v>
      </c>
      <c r="B1638" t="s">
        <v>860</v>
      </c>
      <c r="C1638" t="s">
        <v>4129</v>
      </c>
    </row>
    <row r="1639" spans="1:3" x14ac:dyDescent="0.25">
      <c r="A1639" t="s">
        <v>859</v>
      </c>
      <c r="B1639" t="s">
        <v>858</v>
      </c>
      <c r="C1639" t="s">
        <v>4129</v>
      </c>
    </row>
    <row r="1640" spans="1:3" x14ac:dyDescent="0.25">
      <c r="A1640" t="s">
        <v>857</v>
      </c>
      <c r="B1640" t="s">
        <v>856</v>
      </c>
      <c r="C1640" t="s">
        <v>4133</v>
      </c>
    </row>
    <row r="1641" spans="1:3" x14ac:dyDescent="0.25">
      <c r="A1641" t="s">
        <v>855</v>
      </c>
      <c r="B1641" t="s">
        <v>854</v>
      </c>
      <c r="C1641" t="s">
        <v>4132</v>
      </c>
    </row>
    <row r="1642" spans="1:3" x14ac:dyDescent="0.25">
      <c r="A1642" t="s">
        <v>853</v>
      </c>
      <c r="B1642" t="s">
        <v>852</v>
      </c>
      <c r="C1642" t="s">
        <v>4129</v>
      </c>
    </row>
    <row r="1643" spans="1:3" x14ac:dyDescent="0.25">
      <c r="A1643" t="s">
        <v>851</v>
      </c>
      <c r="B1643" t="s">
        <v>850</v>
      </c>
      <c r="C1643" t="s">
        <v>4129</v>
      </c>
    </row>
    <row r="1644" spans="1:3" x14ac:dyDescent="0.25">
      <c r="A1644" t="s">
        <v>849</v>
      </c>
      <c r="B1644" t="s">
        <v>848</v>
      </c>
      <c r="C1644" t="s">
        <v>4145</v>
      </c>
    </row>
    <row r="1645" spans="1:3" x14ac:dyDescent="0.25">
      <c r="A1645" t="s">
        <v>847</v>
      </c>
      <c r="B1645" t="s">
        <v>846</v>
      </c>
      <c r="C1645" t="s">
        <v>4134</v>
      </c>
    </row>
    <row r="1646" spans="1:3" x14ac:dyDescent="0.25">
      <c r="A1646" t="s">
        <v>845</v>
      </c>
      <c r="B1646" t="s">
        <v>844</v>
      </c>
      <c r="C1646" t="s">
        <v>4132</v>
      </c>
    </row>
    <row r="1647" spans="1:3" x14ac:dyDescent="0.25">
      <c r="A1647" t="s">
        <v>843</v>
      </c>
      <c r="B1647" t="s">
        <v>842</v>
      </c>
      <c r="C1647" t="s">
        <v>4129</v>
      </c>
    </row>
    <row r="1648" spans="1:3" x14ac:dyDescent="0.25">
      <c r="A1648" t="s">
        <v>841</v>
      </c>
      <c r="B1648" t="s">
        <v>840</v>
      </c>
      <c r="C1648" t="s">
        <v>4132</v>
      </c>
    </row>
    <row r="1649" spans="1:3" x14ac:dyDescent="0.25">
      <c r="A1649" t="s">
        <v>839</v>
      </c>
      <c r="B1649" t="s">
        <v>838</v>
      </c>
      <c r="C1649" t="s">
        <v>4129</v>
      </c>
    </row>
    <row r="1650" spans="1:3" x14ac:dyDescent="0.25">
      <c r="A1650" t="s">
        <v>837</v>
      </c>
      <c r="B1650" t="s">
        <v>836</v>
      </c>
      <c r="C1650" t="s">
        <v>4129</v>
      </c>
    </row>
    <row r="1651" spans="1:3" x14ac:dyDescent="0.25">
      <c r="A1651" t="s">
        <v>835</v>
      </c>
      <c r="B1651" t="s">
        <v>834</v>
      </c>
      <c r="C1651" t="s">
        <v>4132</v>
      </c>
    </row>
    <row r="1652" spans="1:3" x14ac:dyDescent="0.25">
      <c r="A1652" t="s">
        <v>833</v>
      </c>
      <c r="B1652" t="s">
        <v>23</v>
      </c>
      <c r="C1652" t="s">
        <v>4134</v>
      </c>
    </row>
    <row r="1653" spans="1:3" x14ac:dyDescent="0.25">
      <c r="A1653" t="s">
        <v>832</v>
      </c>
      <c r="B1653" t="s">
        <v>831</v>
      </c>
      <c r="C1653" t="s">
        <v>4132</v>
      </c>
    </row>
    <row r="1654" spans="1:3" x14ac:dyDescent="0.25">
      <c r="A1654" t="s">
        <v>830</v>
      </c>
      <c r="B1654" t="s">
        <v>829</v>
      </c>
      <c r="C1654" t="s">
        <v>4132</v>
      </c>
    </row>
    <row r="1655" spans="1:3" x14ac:dyDescent="0.25">
      <c r="A1655" t="s">
        <v>828</v>
      </c>
      <c r="B1655" t="s">
        <v>827</v>
      </c>
      <c r="C1655" t="s">
        <v>4129</v>
      </c>
    </row>
    <row r="1656" spans="1:3" x14ac:dyDescent="0.25">
      <c r="A1656" t="s">
        <v>826</v>
      </c>
      <c r="B1656" t="s">
        <v>825</v>
      </c>
      <c r="C1656" t="s">
        <v>4129</v>
      </c>
    </row>
    <row r="1657" spans="1:3" x14ac:dyDescent="0.25">
      <c r="A1657" t="s">
        <v>824</v>
      </c>
      <c r="B1657" t="s">
        <v>823</v>
      </c>
      <c r="C1657" t="s">
        <v>4129</v>
      </c>
    </row>
    <row r="1658" spans="1:3" x14ac:dyDescent="0.25">
      <c r="A1658" t="s">
        <v>822</v>
      </c>
      <c r="B1658" t="s">
        <v>821</v>
      </c>
      <c r="C1658" t="s">
        <v>4128</v>
      </c>
    </row>
    <row r="1659" spans="1:3" x14ac:dyDescent="0.25">
      <c r="A1659" t="s">
        <v>820</v>
      </c>
      <c r="B1659" t="s">
        <v>819</v>
      </c>
      <c r="C1659" t="s">
        <v>4129</v>
      </c>
    </row>
    <row r="1660" spans="1:3" x14ac:dyDescent="0.25">
      <c r="A1660" t="s">
        <v>818</v>
      </c>
      <c r="B1660" t="s">
        <v>817</v>
      </c>
      <c r="C1660" t="s">
        <v>4129</v>
      </c>
    </row>
    <row r="1661" spans="1:3" x14ac:dyDescent="0.25">
      <c r="A1661" t="s">
        <v>816</v>
      </c>
      <c r="B1661" t="s">
        <v>815</v>
      </c>
      <c r="C1661" t="s">
        <v>4153</v>
      </c>
    </row>
    <row r="1662" spans="1:3" x14ac:dyDescent="0.25">
      <c r="A1662" t="s">
        <v>814</v>
      </c>
      <c r="B1662" t="s">
        <v>813</v>
      </c>
      <c r="C1662" t="s">
        <v>4133</v>
      </c>
    </row>
    <row r="1663" spans="1:3" x14ac:dyDescent="0.25">
      <c r="A1663" t="s">
        <v>812</v>
      </c>
      <c r="B1663" t="s">
        <v>811</v>
      </c>
      <c r="C1663" t="s">
        <v>4133</v>
      </c>
    </row>
    <row r="1664" spans="1:3" x14ac:dyDescent="0.25">
      <c r="A1664" t="s">
        <v>810</v>
      </c>
      <c r="B1664" t="s">
        <v>809</v>
      </c>
      <c r="C1664" t="s">
        <v>4132</v>
      </c>
    </row>
    <row r="1665" spans="1:3" x14ac:dyDescent="0.25">
      <c r="A1665" t="s">
        <v>808</v>
      </c>
      <c r="B1665" t="s">
        <v>807</v>
      </c>
      <c r="C1665" t="s">
        <v>4143</v>
      </c>
    </row>
    <row r="1666" spans="1:3" x14ac:dyDescent="0.25">
      <c r="A1666" t="s">
        <v>806</v>
      </c>
      <c r="B1666" t="s">
        <v>805</v>
      </c>
      <c r="C1666" t="s">
        <v>4129</v>
      </c>
    </row>
    <row r="1667" spans="1:3" x14ac:dyDescent="0.25">
      <c r="A1667" t="s">
        <v>804</v>
      </c>
      <c r="B1667" t="s">
        <v>803</v>
      </c>
      <c r="C1667" t="s">
        <v>4129</v>
      </c>
    </row>
    <row r="1668" spans="1:3" x14ac:dyDescent="0.25">
      <c r="A1668" t="s">
        <v>802</v>
      </c>
      <c r="B1668" t="s">
        <v>801</v>
      </c>
      <c r="C1668" t="s">
        <v>4135</v>
      </c>
    </row>
    <row r="1669" spans="1:3" x14ac:dyDescent="0.25">
      <c r="A1669" t="s">
        <v>800</v>
      </c>
      <c r="B1669" t="s">
        <v>799</v>
      </c>
      <c r="C1669" t="s">
        <v>4136</v>
      </c>
    </row>
    <row r="1670" spans="1:3" x14ac:dyDescent="0.25">
      <c r="A1670" t="s">
        <v>798</v>
      </c>
      <c r="B1670" t="s">
        <v>797</v>
      </c>
      <c r="C1670" t="s">
        <v>4151</v>
      </c>
    </row>
    <row r="1671" spans="1:3" x14ac:dyDescent="0.25">
      <c r="A1671" t="s">
        <v>796</v>
      </c>
      <c r="B1671" t="s">
        <v>795</v>
      </c>
      <c r="C1671" t="s">
        <v>4142</v>
      </c>
    </row>
    <row r="1672" spans="1:3" x14ac:dyDescent="0.25">
      <c r="A1672" t="s">
        <v>794</v>
      </c>
      <c r="B1672" t="s">
        <v>793</v>
      </c>
      <c r="C1672" t="s">
        <v>4151</v>
      </c>
    </row>
    <row r="1673" spans="1:3" x14ac:dyDescent="0.25">
      <c r="A1673" t="s">
        <v>792</v>
      </c>
      <c r="B1673" t="s">
        <v>791</v>
      </c>
      <c r="C1673" t="s">
        <v>4131</v>
      </c>
    </row>
    <row r="1674" spans="1:3" x14ac:dyDescent="0.25">
      <c r="A1674" t="s">
        <v>790</v>
      </c>
      <c r="B1674" t="s">
        <v>789</v>
      </c>
      <c r="C1674" t="s">
        <v>4146</v>
      </c>
    </row>
    <row r="1675" spans="1:3" x14ac:dyDescent="0.25">
      <c r="A1675" t="s">
        <v>788</v>
      </c>
      <c r="B1675" t="s">
        <v>787</v>
      </c>
      <c r="C1675" t="s">
        <v>4138</v>
      </c>
    </row>
    <row r="1676" spans="1:3" x14ac:dyDescent="0.25">
      <c r="A1676" t="s">
        <v>786</v>
      </c>
      <c r="B1676" t="s">
        <v>785</v>
      </c>
      <c r="C1676" t="s">
        <v>4131</v>
      </c>
    </row>
    <row r="1677" spans="1:3" x14ac:dyDescent="0.25">
      <c r="A1677" t="s">
        <v>784</v>
      </c>
      <c r="B1677" t="s">
        <v>783</v>
      </c>
      <c r="C1677" t="s">
        <v>4132</v>
      </c>
    </row>
    <row r="1678" spans="1:3" x14ac:dyDescent="0.25">
      <c r="A1678" t="s">
        <v>782</v>
      </c>
      <c r="B1678" t="s">
        <v>781</v>
      </c>
      <c r="C1678" t="s">
        <v>4132</v>
      </c>
    </row>
    <row r="1679" spans="1:3" x14ac:dyDescent="0.25">
      <c r="A1679" t="s">
        <v>780</v>
      </c>
      <c r="B1679" t="s">
        <v>779</v>
      </c>
      <c r="C1679" t="s">
        <v>4132</v>
      </c>
    </row>
    <row r="1680" spans="1:3" x14ac:dyDescent="0.25">
      <c r="A1680" t="s">
        <v>778</v>
      </c>
      <c r="B1680" t="s">
        <v>777</v>
      </c>
      <c r="C1680" t="s">
        <v>4132</v>
      </c>
    </row>
    <row r="1681" spans="1:3" x14ac:dyDescent="0.25">
      <c r="A1681" t="s">
        <v>776</v>
      </c>
      <c r="B1681" t="s">
        <v>775</v>
      </c>
      <c r="C1681" t="s">
        <v>4132</v>
      </c>
    </row>
    <row r="1682" spans="1:3" x14ac:dyDescent="0.25">
      <c r="A1682" t="s">
        <v>774</v>
      </c>
      <c r="B1682" t="s">
        <v>773</v>
      </c>
      <c r="C1682" t="s">
        <v>4132</v>
      </c>
    </row>
    <row r="1683" spans="1:3" x14ac:dyDescent="0.25">
      <c r="A1683" t="s">
        <v>772</v>
      </c>
      <c r="B1683" t="s">
        <v>771</v>
      </c>
      <c r="C1683" t="s">
        <v>4138</v>
      </c>
    </row>
    <row r="1684" spans="1:3" x14ac:dyDescent="0.25">
      <c r="A1684" t="s">
        <v>770</v>
      </c>
      <c r="B1684" t="s">
        <v>769</v>
      </c>
      <c r="C1684" t="s">
        <v>4141</v>
      </c>
    </row>
    <row r="1685" spans="1:3" x14ac:dyDescent="0.25">
      <c r="A1685" t="s">
        <v>768</v>
      </c>
      <c r="B1685" t="s">
        <v>767</v>
      </c>
      <c r="C1685" t="s">
        <v>4128</v>
      </c>
    </row>
    <row r="1686" spans="1:3" x14ac:dyDescent="0.25">
      <c r="A1686" t="s">
        <v>766</v>
      </c>
      <c r="B1686" t="s">
        <v>765</v>
      </c>
      <c r="C1686" t="s">
        <v>4142</v>
      </c>
    </row>
    <row r="1687" spans="1:3" x14ac:dyDescent="0.25">
      <c r="A1687" t="s">
        <v>764</v>
      </c>
      <c r="B1687" t="s">
        <v>763</v>
      </c>
      <c r="C1687" t="s">
        <v>4130</v>
      </c>
    </row>
    <row r="1688" spans="1:3" x14ac:dyDescent="0.25">
      <c r="A1688" t="s">
        <v>762</v>
      </c>
      <c r="B1688" t="s">
        <v>761</v>
      </c>
      <c r="C1688" t="s">
        <v>4128</v>
      </c>
    </row>
    <row r="1689" spans="1:3" x14ac:dyDescent="0.25">
      <c r="A1689" t="s">
        <v>760</v>
      </c>
      <c r="B1689" t="s">
        <v>3</v>
      </c>
      <c r="C1689" t="s">
        <v>4128</v>
      </c>
    </row>
    <row r="1690" spans="1:3" x14ac:dyDescent="0.25">
      <c r="A1690" t="s">
        <v>759</v>
      </c>
      <c r="B1690" t="s">
        <v>758</v>
      </c>
      <c r="C1690" t="s">
        <v>4139</v>
      </c>
    </row>
    <row r="1691" spans="1:3" x14ac:dyDescent="0.25">
      <c r="A1691" t="s">
        <v>757</v>
      </c>
      <c r="B1691" t="s">
        <v>756</v>
      </c>
      <c r="C1691" t="s">
        <v>4129</v>
      </c>
    </row>
    <row r="1692" spans="1:3" x14ac:dyDescent="0.25">
      <c r="A1692" t="s">
        <v>755</v>
      </c>
      <c r="B1692" t="s">
        <v>754</v>
      </c>
      <c r="C1692" t="s">
        <v>4138</v>
      </c>
    </row>
    <row r="1693" spans="1:3" x14ac:dyDescent="0.25">
      <c r="A1693" t="s">
        <v>753</v>
      </c>
      <c r="B1693" t="s">
        <v>752</v>
      </c>
      <c r="C1693" t="s">
        <v>4135</v>
      </c>
    </row>
    <row r="1694" spans="1:3" x14ac:dyDescent="0.25">
      <c r="A1694" t="s">
        <v>751</v>
      </c>
      <c r="B1694" t="s">
        <v>750</v>
      </c>
      <c r="C1694" t="s">
        <v>4132</v>
      </c>
    </row>
    <row r="1695" spans="1:3" x14ac:dyDescent="0.25">
      <c r="A1695" t="s">
        <v>749</v>
      </c>
      <c r="B1695" t="s">
        <v>748</v>
      </c>
      <c r="C1695" t="s">
        <v>4132</v>
      </c>
    </row>
    <row r="1696" spans="1:3" x14ac:dyDescent="0.25">
      <c r="A1696" t="s">
        <v>747</v>
      </c>
      <c r="B1696" t="s">
        <v>746</v>
      </c>
      <c r="C1696" t="s">
        <v>4148</v>
      </c>
    </row>
    <row r="1697" spans="1:3" x14ac:dyDescent="0.25">
      <c r="A1697" t="s">
        <v>745</v>
      </c>
      <c r="B1697" t="s">
        <v>744</v>
      </c>
      <c r="C1697" t="s">
        <v>4129</v>
      </c>
    </row>
    <row r="1698" spans="1:3" x14ac:dyDescent="0.25">
      <c r="A1698" t="s">
        <v>743</v>
      </c>
      <c r="B1698" t="s">
        <v>742</v>
      </c>
      <c r="C1698" t="s">
        <v>4141</v>
      </c>
    </row>
    <row r="1699" spans="1:3" x14ac:dyDescent="0.25">
      <c r="A1699" t="s">
        <v>741</v>
      </c>
      <c r="B1699" t="s">
        <v>740</v>
      </c>
      <c r="C1699" t="s">
        <v>4136</v>
      </c>
    </row>
    <row r="1700" spans="1:3" x14ac:dyDescent="0.25">
      <c r="A1700" t="s">
        <v>739</v>
      </c>
      <c r="B1700" t="s">
        <v>738</v>
      </c>
      <c r="C1700" t="s">
        <v>4129</v>
      </c>
    </row>
    <row r="1701" spans="1:3" x14ac:dyDescent="0.25">
      <c r="A1701" t="s">
        <v>737</v>
      </c>
      <c r="B1701" t="s">
        <v>736</v>
      </c>
      <c r="C1701" t="s">
        <v>4128</v>
      </c>
    </row>
    <row r="1702" spans="1:3" x14ac:dyDescent="0.25">
      <c r="A1702" t="s">
        <v>735</v>
      </c>
      <c r="B1702" t="s">
        <v>734</v>
      </c>
      <c r="C1702" t="s">
        <v>4145</v>
      </c>
    </row>
    <row r="1703" spans="1:3" x14ac:dyDescent="0.25">
      <c r="A1703" t="s">
        <v>733</v>
      </c>
      <c r="B1703" t="s">
        <v>732</v>
      </c>
      <c r="C1703" t="s">
        <v>4129</v>
      </c>
    </row>
    <row r="1704" spans="1:3" x14ac:dyDescent="0.25">
      <c r="A1704" t="s">
        <v>731</v>
      </c>
      <c r="B1704" t="s">
        <v>730</v>
      </c>
      <c r="C1704" t="s">
        <v>4129</v>
      </c>
    </row>
    <row r="1705" spans="1:3" x14ac:dyDescent="0.25">
      <c r="A1705" t="s">
        <v>729</v>
      </c>
      <c r="B1705" t="s">
        <v>728</v>
      </c>
      <c r="C1705" t="s">
        <v>4138</v>
      </c>
    </row>
    <row r="1706" spans="1:3" x14ac:dyDescent="0.25">
      <c r="A1706" t="s">
        <v>727</v>
      </c>
      <c r="B1706" t="s">
        <v>726</v>
      </c>
      <c r="C1706" t="s">
        <v>4148</v>
      </c>
    </row>
    <row r="1707" spans="1:3" x14ac:dyDescent="0.25">
      <c r="A1707" t="s">
        <v>725</v>
      </c>
      <c r="B1707" t="s">
        <v>724</v>
      </c>
      <c r="C1707" t="s">
        <v>4129</v>
      </c>
    </row>
    <row r="1708" spans="1:3" x14ac:dyDescent="0.25">
      <c r="A1708" t="s">
        <v>723</v>
      </c>
      <c r="B1708" t="s">
        <v>722</v>
      </c>
      <c r="C1708" t="s">
        <v>4136</v>
      </c>
    </row>
    <row r="1709" spans="1:3" x14ac:dyDescent="0.25">
      <c r="A1709" t="s">
        <v>721</v>
      </c>
      <c r="B1709" t="s">
        <v>720</v>
      </c>
      <c r="C1709" t="s">
        <v>4129</v>
      </c>
    </row>
    <row r="1710" spans="1:3" x14ac:dyDescent="0.25">
      <c r="A1710" t="s">
        <v>719</v>
      </c>
      <c r="B1710" t="s">
        <v>718</v>
      </c>
      <c r="C1710" t="s">
        <v>4129</v>
      </c>
    </row>
    <row r="1711" spans="1:3" x14ac:dyDescent="0.25">
      <c r="A1711" t="s">
        <v>717</v>
      </c>
      <c r="B1711" t="s">
        <v>716</v>
      </c>
      <c r="C1711" t="s">
        <v>4135</v>
      </c>
    </row>
    <row r="1712" spans="1:3" x14ac:dyDescent="0.25">
      <c r="A1712" t="s">
        <v>715</v>
      </c>
      <c r="B1712" t="s">
        <v>714</v>
      </c>
      <c r="C1712" t="s">
        <v>4138</v>
      </c>
    </row>
    <row r="1713" spans="1:3" x14ac:dyDescent="0.25">
      <c r="A1713" t="s">
        <v>713</v>
      </c>
      <c r="B1713" t="s">
        <v>712</v>
      </c>
      <c r="C1713" t="s">
        <v>4128</v>
      </c>
    </row>
    <row r="1714" spans="1:3" x14ac:dyDescent="0.25">
      <c r="A1714" t="s">
        <v>711</v>
      </c>
      <c r="B1714" t="s">
        <v>710</v>
      </c>
      <c r="C1714" t="s">
        <v>4152</v>
      </c>
    </row>
    <row r="1715" spans="1:3" x14ac:dyDescent="0.25">
      <c r="A1715" t="s">
        <v>709</v>
      </c>
      <c r="B1715" t="s">
        <v>708</v>
      </c>
      <c r="C1715" t="s">
        <v>4128</v>
      </c>
    </row>
    <row r="1716" spans="1:3" x14ac:dyDescent="0.25">
      <c r="A1716" t="s">
        <v>707</v>
      </c>
      <c r="B1716" t="s">
        <v>706</v>
      </c>
      <c r="C1716" t="s">
        <v>4129</v>
      </c>
    </row>
    <row r="1717" spans="1:3" x14ac:dyDescent="0.25">
      <c r="A1717" t="s">
        <v>705</v>
      </c>
      <c r="B1717" t="s">
        <v>704</v>
      </c>
      <c r="C1717" t="s">
        <v>4142</v>
      </c>
    </row>
    <row r="1718" spans="1:3" x14ac:dyDescent="0.25">
      <c r="A1718" t="s">
        <v>703</v>
      </c>
      <c r="B1718" t="s">
        <v>702</v>
      </c>
      <c r="C1718" t="s">
        <v>4135</v>
      </c>
    </row>
    <row r="1719" spans="1:3" x14ac:dyDescent="0.25">
      <c r="A1719" t="s">
        <v>701</v>
      </c>
      <c r="B1719" t="s">
        <v>700</v>
      </c>
      <c r="C1719" t="s">
        <v>4129</v>
      </c>
    </row>
    <row r="1720" spans="1:3" x14ac:dyDescent="0.25">
      <c r="A1720" t="s">
        <v>699</v>
      </c>
      <c r="B1720" t="s">
        <v>698</v>
      </c>
      <c r="C1720" t="s">
        <v>4130</v>
      </c>
    </row>
    <row r="1721" spans="1:3" x14ac:dyDescent="0.25">
      <c r="A1721" t="s">
        <v>697</v>
      </c>
      <c r="B1721" t="s">
        <v>696</v>
      </c>
      <c r="C1721" t="s">
        <v>4130</v>
      </c>
    </row>
    <row r="1722" spans="1:3" x14ac:dyDescent="0.25">
      <c r="A1722" t="s">
        <v>695</v>
      </c>
      <c r="B1722" t="s">
        <v>694</v>
      </c>
      <c r="C1722" t="s">
        <v>4131</v>
      </c>
    </row>
    <row r="1723" spans="1:3" x14ac:dyDescent="0.25">
      <c r="A1723" t="s">
        <v>693</v>
      </c>
      <c r="B1723" t="s">
        <v>692</v>
      </c>
      <c r="C1723" t="s">
        <v>4138</v>
      </c>
    </row>
    <row r="1724" spans="1:3" x14ac:dyDescent="0.25">
      <c r="A1724" t="s">
        <v>691</v>
      </c>
      <c r="B1724" t="s">
        <v>690</v>
      </c>
      <c r="C1724" t="s">
        <v>4129</v>
      </c>
    </row>
    <row r="1725" spans="1:3" x14ac:dyDescent="0.25">
      <c r="A1725" t="s">
        <v>689</v>
      </c>
      <c r="B1725" t="s">
        <v>688</v>
      </c>
      <c r="C1725" t="s">
        <v>4129</v>
      </c>
    </row>
    <row r="1726" spans="1:3" x14ac:dyDescent="0.25">
      <c r="A1726" t="s">
        <v>687</v>
      </c>
      <c r="B1726" t="s">
        <v>686</v>
      </c>
      <c r="C1726" t="s">
        <v>4131</v>
      </c>
    </row>
    <row r="1727" spans="1:3" x14ac:dyDescent="0.25">
      <c r="A1727" t="s">
        <v>685</v>
      </c>
      <c r="B1727" t="s">
        <v>684</v>
      </c>
      <c r="C1727" t="s">
        <v>4129</v>
      </c>
    </row>
    <row r="1728" spans="1:3" x14ac:dyDescent="0.25">
      <c r="A1728" t="s">
        <v>683</v>
      </c>
      <c r="B1728" t="s">
        <v>682</v>
      </c>
      <c r="C1728" t="s">
        <v>4136</v>
      </c>
    </row>
    <row r="1729" spans="1:3" x14ac:dyDescent="0.25">
      <c r="A1729" t="s">
        <v>681</v>
      </c>
      <c r="B1729" t="s">
        <v>680</v>
      </c>
      <c r="C1729" t="s">
        <v>4136</v>
      </c>
    </row>
    <row r="1730" spans="1:3" x14ac:dyDescent="0.25">
      <c r="A1730" t="s">
        <v>679</v>
      </c>
      <c r="B1730" t="s">
        <v>678</v>
      </c>
      <c r="C1730" t="s">
        <v>4129</v>
      </c>
    </row>
    <row r="1731" spans="1:3" x14ac:dyDescent="0.25">
      <c r="A1731" t="s">
        <v>677</v>
      </c>
      <c r="B1731" t="s">
        <v>676</v>
      </c>
      <c r="C1731" t="s">
        <v>4129</v>
      </c>
    </row>
    <row r="1732" spans="1:3" x14ac:dyDescent="0.25">
      <c r="A1732" t="s">
        <v>675</v>
      </c>
      <c r="B1732" t="s">
        <v>674</v>
      </c>
      <c r="C1732" t="s">
        <v>4128</v>
      </c>
    </row>
    <row r="1733" spans="1:3" x14ac:dyDescent="0.25">
      <c r="A1733" t="s">
        <v>673</v>
      </c>
      <c r="B1733" t="s">
        <v>672</v>
      </c>
      <c r="C1733" t="s">
        <v>4129</v>
      </c>
    </row>
    <row r="1734" spans="1:3" x14ac:dyDescent="0.25">
      <c r="A1734" t="s">
        <v>671</v>
      </c>
      <c r="B1734" t="s">
        <v>670</v>
      </c>
      <c r="C1734" t="s">
        <v>4142</v>
      </c>
    </row>
    <row r="1735" spans="1:3" x14ac:dyDescent="0.25">
      <c r="A1735" t="s">
        <v>669</v>
      </c>
      <c r="B1735" t="s">
        <v>668</v>
      </c>
      <c r="C1735" t="s">
        <v>4129</v>
      </c>
    </row>
    <row r="1736" spans="1:3" x14ac:dyDescent="0.25">
      <c r="A1736" t="s">
        <v>667</v>
      </c>
      <c r="B1736" t="s">
        <v>666</v>
      </c>
      <c r="C1736" t="s">
        <v>4129</v>
      </c>
    </row>
    <row r="1737" spans="1:3" x14ac:dyDescent="0.25">
      <c r="A1737" t="s">
        <v>665</v>
      </c>
      <c r="B1737" t="s">
        <v>664</v>
      </c>
      <c r="C1737" t="s">
        <v>4129</v>
      </c>
    </row>
    <row r="1738" spans="1:3" x14ac:dyDescent="0.25">
      <c r="A1738" t="s">
        <v>663</v>
      </c>
      <c r="B1738" t="s">
        <v>662</v>
      </c>
      <c r="C1738" t="s">
        <v>4138</v>
      </c>
    </row>
    <row r="1739" spans="1:3" x14ac:dyDescent="0.25">
      <c r="A1739" t="s">
        <v>661</v>
      </c>
      <c r="B1739" t="s">
        <v>660</v>
      </c>
      <c r="C1739" t="s">
        <v>4129</v>
      </c>
    </row>
    <row r="1740" spans="1:3" x14ac:dyDescent="0.25">
      <c r="A1740" t="s">
        <v>659</v>
      </c>
      <c r="B1740" t="s">
        <v>658</v>
      </c>
      <c r="C1740" t="s">
        <v>4150</v>
      </c>
    </row>
    <row r="1741" spans="1:3" x14ac:dyDescent="0.25">
      <c r="A1741" t="s">
        <v>657</v>
      </c>
      <c r="B1741" t="s">
        <v>656</v>
      </c>
      <c r="C1741" t="s">
        <v>4129</v>
      </c>
    </row>
    <row r="1742" spans="1:3" x14ac:dyDescent="0.25">
      <c r="A1742" t="s">
        <v>655</v>
      </c>
      <c r="B1742" t="s">
        <v>654</v>
      </c>
      <c r="C1742" t="s">
        <v>4151</v>
      </c>
    </row>
    <row r="1743" spans="1:3" x14ac:dyDescent="0.25">
      <c r="A1743" t="s">
        <v>653</v>
      </c>
      <c r="B1743" t="s">
        <v>652</v>
      </c>
      <c r="C1743" t="s">
        <v>4132</v>
      </c>
    </row>
    <row r="1744" spans="1:3" x14ac:dyDescent="0.25">
      <c r="A1744" t="s">
        <v>651</v>
      </c>
      <c r="B1744" t="s">
        <v>650</v>
      </c>
      <c r="C1744" t="s">
        <v>4132</v>
      </c>
    </row>
    <row r="1745" spans="1:3" x14ac:dyDescent="0.25">
      <c r="A1745" t="s">
        <v>649</v>
      </c>
      <c r="B1745" t="s">
        <v>648</v>
      </c>
      <c r="C1745" t="s">
        <v>4132</v>
      </c>
    </row>
    <row r="1746" spans="1:3" x14ac:dyDescent="0.25">
      <c r="A1746" t="s">
        <v>647</v>
      </c>
      <c r="B1746" t="s">
        <v>646</v>
      </c>
      <c r="C1746" t="s">
        <v>4146</v>
      </c>
    </row>
    <row r="1747" spans="1:3" x14ac:dyDescent="0.25">
      <c r="A1747" t="s">
        <v>645</v>
      </c>
      <c r="B1747" t="s">
        <v>644</v>
      </c>
      <c r="C1747" t="s">
        <v>4138</v>
      </c>
    </row>
    <row r="1748" spans="1:3" x14ac:dyDescent="0.25">
      <c r="A1748" t="s">
        <v>643</v>
      </c>
      <c r="B1748" t="s">
        <v>642</v>
      </c>
      <c r="C1748" t="s">
        <v>4132</v>
      </c>
    </row>
    <row r="1749" spans="1:3" x14ac:dyDescent="0.25">
      <c r="A1749" t="s">
        <v>641</v>
      </c>
      <c r="B1749" t="s">
        <v>640</v>
      </c>
      <c r="C1749" t="s">
        <v>4138</v>
      </c>
    </row>
    <row r="1750" spans="1:3" x14ac:dyDescent="0.25">
      <c r="A1750" t="s">
        <v>639</v>
      </c>
      <c r="B1750" t="s">
        <v>638</v>
      </c>
      <c r="C1750" t="s">
        <v>4142</v>
      </c>
    </row>
    <row r="1751" spans="1:3" x14ac:dyDescent="0.25">
      <c r="A1751" t="s">
        <v>637</v>
      </c>
      <c r="B1751" t="s">
        <v>636</v>
      </c>
      <c r="C1751" t="s">
        <v>4142</v>
      </c>
    </row>
    <row r="1752" spans="1:3" x14ac:dyDescent="0.25">
      <c r="A1752" t="s">
        <v>635</v>
      </c>
      <c r="B1752" t="s">
        <v>634</v>
      </c>
      <c r="C1752" t="s">
        <v>4143</v>
      </c>
    </row>
    <row r="1753" spans="1:3" x14ac:dyDescent="0.25">
      <c r="A1753" t="s">
        <v>633</v>
      </c>
      <c r="B1753" t="s">
        <v>632</v>
      </c>
      <c r="C1753" t="s">
        <v>4129</v>
      </c>
    </row>
    <row r="1754" spans="1:3" x14ac:dyDescent="0.25">
      <c r="A1754" t="s">
        <v>631</v>
      </c>
      <c r="B1754" t="s">
        <v>630</v>
      </c>
      <c r="C1754" t="s">
        <v>4128</v>
      </c>
    </row>
    <row r="1755" spans="1:3" x14ac:dyDescent="0.25">
      <c r="A1755" t="s">
        <v>629</v>
      </c>
      <c r="B1755" t="s">
        <v>628</v>
      </c>
      <c r="C1755" t="s">
        <v>4134</v>
      </c>
    </row>
    <row r="1756" spans="1:3" x14ac:dyDescent="0.25">
      <c r="A1756" t="s">
        <v>627</v>
      </c>
      <c r="B1756" t="s">
        <v>626</v>
      </c>
      <c r="C1756" t="s">
        <v>4134</v>
      </c>
    </row>
    <row r="1757" spans="1:3" x14ac:dyDescent="0.25">
      <c r="A1757" t="s">
        <v>625</v>
      </c>
      <c r="B1757" t="s">
        <v>624</v>
      </c>
      <c r="C1757" t="s">
        <v>4129</v>
      </c>
    </row>
    <row r="1758" spans="1:3" x14ac:dyDescent="0.25">
      <c r="A1758" t="s">
        <v>623</v>
      </c>
      <c r="B1758" t="s">
        <v>622</v>
      </c>
      <c r="C1758" t="s">
        <v>4129</v>
      </c>
    </row>
    <row r="1759" spans="1:3" x14ac:dyDescent="0.25">
      <c r="A1759" t="s">
        <v>621</v>
      </c>
      <c r="B1759" t="s">
        <v>620</v>
      </c>
      <c r="C1759" t="s">
        <v>4129</v>
      </c>
    </row>
    <row r="1760" spans="1:3" x14ac:dyDescent="0.25">
      <c r="A1760" t="s">
        <v>619</v>
      </c>
      <c r="B1760" t="s">
        <v>618</v>
      </c>
      <c r="C1760" t="s">
        <v>4150</v>
      </c>
    </row>
    <row r="1761" spans="1:3" x14ac:dyDescent="0.25">
      <c r="A1761" t="s">
        <v>617</v>
      </c>
      <c r="B1761" t="s">
        <v>616</v>
      </c>
      <c r="C1761" t="s">
        <v>4129</v>
      </c>
    </row>
    <row r="1762" spans="1:3" x14ac:dyDescent="0.25">
      <c r="A1762" t="s">
        <v>615</v>
      </c>
      <c r="B1762" t="s">
        <v>614</v>
      </c>
      <c r="C1762" t="s">
        <v>4152</v>
      </c>
    </row>
    <row r="1763" spans="1:3" x14ac:dyDescent="0.25">
      <c r="A1763" t="s">
        <v>613</v>
      </c>
      <c r="B1763" t="s">
        <v>612</v>
      </c>
      <c r="C1763" t="s">
        <v>4129</v>
      </c>
    </row>
    <row r="1764" spans="1:3" x14ac:dyDescent="0.25">
      <c r="A1764" t="s">
        <v>611</v>
      </c>
      <c r="B1764" t="s">
        <v>610</v>
      </c>
      <c r="C1764" t="s">
        <v>4140</v>
      </c>
    </row>
    <row r="1765" spans="1:3" x14ac:dyDescent="0.25">
      <c r="A1765" t="s">
        <v>609</v>
      </c>
      <c r="B1765" t="s">
        <v>608</v>
      </c>
      <c r="C1765" t="s">
        <v>4134</v>
      </c>
    </row>
    <row r="1766" spans="1:3" x14ac:dyDescent="0.25">
      <c r="A1766" t="s">
        <v>607</v>
      </c>
      <c r="B1766" t="s">
        <v>606</v>
      </c>
      <c r="C1766" t="s">
        <v>4132</v>
      </c>
    </row>
    <row r="1767" spans="1:3" x14ac:dyDescent="0.25">
      <c r="A1767" t="s">
        <v>605</v>
      </c>
      <c r="B1767" t="s">
        <v>604</v>
      </c>
      <c r="C1767" t="s">
        <v>4129</v>
      </c>
    </row>
    <row r="1768" spans="1:3" x14ac:dyDescent="0.25">
      <c r="A1768" t="s">
        <v>603</v>
      </c>
      <c r="B1768" t="s">
        <v>602</v>
      </c>
      <c r="C1768" t="s">
        <v>4149</v>
      </c>
    </row>
    <row r="1769" spans="1:3" x14ac:dyDescent="0.25">
      <c r="A1769" t="s">
        <v>601</v>
      </c>
      <c r="B1769" t="s">
        <v>600</v>
      </c>
      <c r="C1769" t="s">
        <v>4128</v>
      </c>
    </row>
    <row r="1770" spans="1:3" x14ac:dyDescent="0.25">
      <c r="A1770" t="s">
        <v>599</v>
      </c>
      <c r="B1770" t="s">
        <v>598</v>
      </c>
      <c r="C1770" t="s">
        <v>4128</v>
      </c>
    </row>
    <row r="1771" spans="1:3" x14ac:dyDescent="0.25">
      <c r="A1771" t="s">
        <v>597</v>
      </c>
      <c r="B1771" t="s">
        <v>596</v>
      </c>
      <c r="C1771" t="s">
        <v>4129</v>
      </c>
    </row>
    <row r="1772" spans="1:3" x14ac:dyDescent="0.25">
      <c r="A1772" t="s">
        <v>595</v>
      </c>
      <c r="B1772" t="s">
        <v>594</v>
      </c>
      <c r="C1772" t="s">
        <v>4129</v>
      </c>
    </row>
    <row r="1773" spans="1:3" x14ac:dyDescent="0.25">
      <c r="A1773" t="s">
        <v>593</v>
      </c>
      <c r="B1773" t="s">
        <v>592</v>
      </c>
      <c r="C1773" t="s">
        <v>4139</v>
      </c>
    </row>
    <row r="1774" spans="1:3" x14ac:dyDescent="0.25">
      <c r="A1774" t="s">
        <v>591</v>
      </c>
      <c r="B1774" t="s">
        <v>590</v>
      </c>
      <c r="C1774" t="s">
        <v>4133</v>
      </c>
    </row>
    <row r="1775" spans="1:3" x14ac:dyDescent="0.25">
      <c r="A1775" t="s">
        <v>589</v>
      </c>
      <c r="B1775" t="s">
        <v>4</v>
      </c>
      <c r="C1775" t="s">
        <v>4134</v>
      </c>
    </row>
    <row r="1776" spans="1:3" x14ac:dyDescent="0.25">
      <c r="A1776" t="s">
        <v>588</v>
      </c>
      <c r="B1776" t="s">
        <v>587</v>
      </c>
      <c r="C1776" t="s">
        <v>4135</v>
      </c>
    </row>
    <row r="1777" spans="1:3" x14ac:dyDescent="0.25">
      <c r="A1777" t="s">
        <v>586</v>
      </c>
      <c r="B1777" t="s">
        <v>585</v>
      </c>
      <c r="C1777" t="s">
        <v>4139</v>
      </c>
    </row>
    <row r="1778" spans="1:3" x14ac:dyDescent="0.25">
      <c r="A1778" t="s">
        <v>584</v>
      </c>
      <c r="B1778" t="s">
        <v>583</v>
      </c>
      <c r="C1778" t="s">
        <v>4142</v>
      </c>
    </row>
    <row r="1779" spans="1:3" x14ac:dyDescent="0.25">
      <c r="A1779" t="s">
        <v>582</v>
      </c>
      <c r="B1779" t="s">
        <v>581</v>
      </c>
      <c r="C1779" t="s">
        <v>4129</v>
      </c>
    </row>
    <row r="1780" spans="1:3" x14ac:dyDescent="0.25">
      <c r="A1780" t="s">
        <v>580</v>
      </c>
      <c r="B1780" t="s">
        <v>579</v>
      </c>
      <c r="C1780" t="s">
        <v>4129</v>
      </c>
    </row>
    <row r="1781" spans="1:3" x14ac:dyDescent="0.25">
      <c r="A1781" t="s">
        <v>578</v>
      </c>
      <c r="B1781" t="s">
        <v>577</v>
      </c>
      <c r="C1781" t="s">
        <v>4129</v>
      </c>
    </row>
    <row r="1782" spans="1:3" x14ac:dyDescent="0.25">
      <c r="A1782" t="s">
        <v>576</v>
      </c>
      <c r="B1782" t="s">
        <v>575</v>
      </c>
      <c r="C1782" t="s">
        <v>4131</v>
      </c>
    </row>
    <row r="1783" spans="1:3" x14ac:dyDescent="0.25">
      <c r="A1783" t="s">
        <v>574</v>
      </c>
      <c r="B1783" t="s">
        <v>573</v>
      </c>
      <c r="C1783" t="s">
        <v>4129</v>
      </c>
    </row>
    <row r="1784" spans="1:3" x14ac:dyDescent="0.25">
      <c r="A1784" t="s">
        <v>572</v>
      </c>
      <c r="B1784" t="s">
        <v>571</v>
      </c>
      <c r="C1784" t="s">
        <v>4142</v>
      </c>
    </row>
    <row r="1785" spans="1:3" x14ac:dyDescent="0.25">
      <c r="A1785" t="s">
        <v>570</v>
      </c>
      <c r="B1785" t="s">
        <v>569</v>
      </c>
      <c r="C1785" t="s">
        <v>4129</v>
      </c>
    </row>
    <row r="1786" spans="1:3" x14ac:dyDescent="0.25">
      <c r="A1786" t="s">
        <v>568</v>
      </c>
      <c r="B1786" t="s">
        <v>567</v>
      </c>
      <c r="C1786" t="s">
        <v>4134</v>
      </c>
    </row>
    <row r="1787" spans="1:3" x14ac:dyDescent="0.25">
      <c r="A1787" t="s">
        <v>566</v>
      </c>
      <c r="B1787" t="s">
        <v>565</v>
      </c>
      <c r="C1787" t="s">
        <v>4129</v>
      </c>
    </row>
    <row r="1788" spans="1:3" x14ac:dyDescent="0.25">
      <c r="A1788" t="s">
        <v>564</v>
      </c>
      <c r="B1788" t="s">
        <v>563</v>
      </c>
      <c r="C1788" t="s">
        <v>4146</v>
      </c>
    </row>
    <row r="1789" spans="1:3" x14ac:dyDescent="0.25">
      <c r="A1789" t="s">
        <v>562</v>
      </c>
      <c r="B1789" t="s">
        <v>561</v>
      </c>
      <c r="C1789" t="s">
        <v>4129</v>
      </c>
    </row>
    <row r="1790" spans="1:3" x14ac:dyDescent="0.25">
      <c r="A1790" t="s">
        <v>560</v>
      </c>
      <c r="B1790" t="s">
        <v>559</v>
      </c>
      <c r="C1790" t="s">
        <v>4136</v>
      </c>
    </row>
    <row r="1791" spans="1:3" x14ac:dyDescent="0.25">
      <c r="A1791" t="s">
        <v>558</v>
      </c>
      <c r="B1791" t="s">
        <v>557</v>
      </c>
      <c r="C1791" t="s">
        <v>4129</v>
      </c>
    </row>
    <row r="1792" spans="1:3" x14ac:dyDescent="0.25">
      <c r="A1792" t="s">
        <v>556</v>
      </c>
      <c r="B1792" t="s">
        <v>555</v>
      </c>
      <c r="C1792" t="s">
        <v>4129</v>
      </c>
    </row>
    <row r="1793" spans="1:3" x14ac:dyDescent="0.25">
      <c r="A1793" t="s">
        <v>554</v>
      </c>
      <c r="B1793" t="s">
        <v>553</v>
      </c>
      <c r="C1793" t="s">
        <v>4149</v>
      </c>
    </row>
    <row r="1794" spans="1:3" x14ac:dyDescent="0.25">
      <c r="A1794" t="s">
        <v>552</v>
      </c>
      <c r="B1794" t="s">
        <v>551</v>
      </c>
      <c r="C1794" t="s">
        <v>4129</v>
      </c>
    </row>
    <row r="1795" spans="1:3" x14ac:dyDescent="0.25">
      <c r="A1795" t="s">
        <v>550</v>
      </c>
      <c r="B1795" t="s">
        <v>549</v>
      </c>
      <c r="C1795" t="s">
        <v>4129</v>
      </c>
    </row>
    <row r="1796" spans="1:3" x14ac:dyDescent="0.25">
      <c r="A1796" t="s">
        <v>548</v>
      </c>
      <c r="B1796" t="s">
        <v>547</v>
      </c>
      <c r="C1796" t="s">
        <v>4129</v>
      </c>
    </row>
    <row r="1797" spans="1:3" x14ac:dyDescent="0.25">
      <c r="A1797" t="s">
        <v>546</v>
      </c>
      <c r="B1797" t="s">
        <v>545</v>
      </c>
      <c r="C1797" t="s">
        <v>4139</v>
      </c>
    </row>
    <row r="1798" spans="1:3" x14ac:dyDescent="0.25">
      <c r="A1798" t="s">
        <v>544</v>
      </c>
      <c r="B1798" t="s">
        <v>543</v>
      </c>
      <c r="C1798" t="s">
        <v>4129</v>
      </c>
    </row>
    <row r="1799" spans="1:3" x14ac:dyDescent="0.25">
      <c r="A1799" t="s">
        <v>542</v>
      </c>
      <c r="B1799" t="s">
        <v>541</v>
      </c>
      <c r="C1799" t="s">
        <v>4150</v>
      </c>
    </row>
    <row r="1800" spans="1:3" x14ac:dyDescent="0.25">
      <c r="A1800" t="s">
        <v>540</v>
      </c>
      <c r="B1800" t="s">
        <v>539</v>
      </c>
      <c r="C1800" t="s">
        <v>4139</v>
      </c>
    </row>
    <row r="1801" spans="1:3" x14ac:dyDescent="0.25">
      <c r="A1801" t="s">
        <v>538</v>
      </c>
      <c r="B1801" t="s">
        <v>537</v>
      </c>
      <c r="C1801" t="s">
        <v>4129</v>
      </c>
    </row>
    <row r="1802" spans="1:3" x14ac:dyDescent="0.25">
      <c r="A1802" t="s">
        <v>536</v>
      </c>
      <c r="B1802" t="s">
        <v>535</v>
      </c>
      <c r="C1802" t="s">
        <v>4129</v>
      </c>
    </row>
    <row r="1803" spans="1:3" x14ac:dyDescent="0.25">
      <c r="A1803" t="s">
        <v>534</v>
      </c>
      <c r="B1803" t="s">
        <v>533</v>
      </c>
      <c r="C1803" t="s">
        <v>4142</v>
      </c>
    </row>
    <row r="1804" spans="1:3" x14ac:dyDescent="0.25">
      <c r="A1804" t="s">
        <v>532</v>
      </c>
      <c r="B1804" t="s">
        <v>531</v>
      </c>
      <c r="C1804" t="s">
        <v>4150</v>
      </c>
    </row>
    <row r="1805" spans="1:3" x14ac:dyDescent="0.25">
      <c r="A1805" t="s">
        <v>530</v>
      </c>
      <c r="B1805" t="s">
        <v>529</v>
      </c>
      <c r="C1805" t="s">
        <v>4128</v>
      </c>
    </row>
    <row r="1806" spans="1:3" x14ac:dyDescent="0.25">
      <c r="A1806" t="s">
        <v>528</v>
      </c>
      <c r="B1806" t="s">
        <v>527</v>
      </c>
      <c r="C1806" t="s">
        <v>4130</v>
      </c>
    </row>
    <row r="1807" spans="1:3" x14ac:dyDescent="0.25">
      <c r="A1807" t="s">
        <v>526</v>
      </c>
      <c r="B1807" t="s">
        <v>525</v>
      </c>
      <c r="C1807" t="s">
        <v>4151</v>
      </c>
    </row>
    <row r="1808" spans="1:3" x14ac:dyDescent="0.25">
      <c r="A1808" t="s">
        <v>524</v>
      </c>
      <c r="B1808" t="s">
        <v>523</v>
      </c>
      <c r="C1808" t="s">
        <v>4140</v>
      </c>
    </row>
    <row r="1809" spans="1:3" x14ac:dyDescent="0.25">
      <c r="A1809" t="s">
        <v>522</v>
      </c>
      <c r="B1809" t="s">
        <v>521</v>
      </c>
      <c r="C1809" t="s">
        <v>4129</v>
      </c>
    </row>
    <row r="1810" spans="1:3" x14ac:dyDescent="0.25">
      <c r="A1810" t="s">
        <v>520</v>
      </c>
      <c r="B1810" t="s">
        <v>519</v>
      </c>
      <c r="C1810" t="s">
        <v>4135</v>
      </c>
    </row>
    <row r="1811" spans="1:3" x14ac:dyDescent="0.25">
      <c r="A1811" t="s">
        <v>518</v>
      </c>
      <c r="B1811" t="s">
        <v>517</v>
      </c>
      <c r="C1811" t="s">
        <v>4129</v>
      </c>
    </row>
    <row r="1812" spans="1:3" x14ac:dyDescent="0.25">
      <c r="A1812" t="s">
        <v>516</v>
      </c>
      <c r="B1812" t="s">
        <v>515</v>
      </c>
      <c r="C1812" t="s">
        <v>4129</v>
      </c>
    </row>
    <row r="1813" spans="1:3" x14ac:dyDescent="0.25">
      <c r="A1813" t="s">
        <v>514</v>
      </c>
      <c r="B1813" t="s">
        <v>513</v>
      </c>
      <c r="C1813" t="s">
        <v>4136</v>
      </c>
    </row>
    <row r="1814" spans="1:3" x14ac:dyDescent="0.25">
      <c r="A1814" t="s">
        <v>512</v>
      </c>
      <c r="B1814" t="s">
        <v>511</v>
      </c>
      <c r="C1814" t="s">
        <v>4129</v>
      </c>
    </row>
    <row r="1815" spans="1:3" x14ac:dyDescent="0.25">
      <c r="A1815" t="s">
        <v>510</v>
      </c>
      <c r="B1815" t="s">
        <v>7</v>
      </c>
      <c r="C1815" t="s">
        <v>4138</v>
      </c>
    </row>
    <row r="1816" spans="1:3" x14ac:dyDescent="0.25">
      <c r="A1816" t="s">
        <v>509</v>
      </c>
      <c r="B1816" t="s">
        <v>508</v>
      </c>
      <c r="C1816" t="s">
        <v>4148</v>
      </c>
    </row>
    <row r="1817" spans="1:3" x14ac:dyDescent="0.25">
      <c r="A1817" t="s">
        <v>507</v>
      </c>
      <c r="B1817" t="s">
        <v>506</v>
      </c>
      <c r="C1817" t="s">
        <v>4134</v>
      </c>
    </row>
    <row r="1818" spans="1:3" x14ac:dyDescent="0.25">
      <c r="A1818" t="s">
        <v>505</v>
      </c>
      <c r="B1818" t="s">
        <v>504</v>
      </c>
      <c r="C1818" t="s">
        <v>4129</v>
      </c>
    </row>
    <row r="1819" spans="1:3" x14ac:dyDescent="0.25">
      <c r="A1819" t="s">
        <v>503</v>
      </c>
      <c r="B1819" t="s">
        <v>502</v>
      </c>
      <c r="C1819" t="s">
        <v>4129</v>
      </c>
    </row>
    <row r="1820" spans="1:3" x14ac:dyDescent="0.25">
      <c r="A1820" t="s">
        <v>501</v>
      </c>
      <c r="B1820" t="s">
        <v>500</v>
      </c>
      <c r="C1820" t="s">
        <v>4142</v>
      </c>
    </row>
    <row r="1821" spans="1:3" x14ac:dyDescent="0.25">
      <c r="A1821" t="s">
        <v>499</v>
      </c>
      <c r="B1821" t="s">
        <v>498</v>
      </c>
      <c r="C1821" t="s">
        <v>4129</v>
      </c>
    </row>
    <row r="1822" spans="1:3" x14ac:dyDescent="0.25">
      <c r="A1822" t="s">
        <v>497</v>
      </c>
      <c r="B1822" t="s">
        <v>496</v>
      </c>
      <c r="C1822" t="s">
        <v>4151</v>
      </c>
    </row>
    <row r="1823" spans="1:3" x14ac:dyDescent="0.25">
      <c r="A1823" t="s">
        <v>495</v>
      </c>
      <c r="B1823" t="s">
        <v>494</v>
      </c>
      <c r="C1823" t="s">
        <v>4129</v>
      </c>
    </row>
    <row r="1824" spans="1:3" x14ac:dyDescent="0.25">
      <c r="A1824" t="s">
        <v>493</v>
      </c>
      <c r="B1824" t="s">
        <v>492</v>
      </c>
      <c r="C1824" t="s">
        <v>4128</v>
      </c>
    </row>
    <row r="1825" spans="1:3" x14ac:dyDescent="0.25">
      <c r="A1825" t="s">
        <v>491</v>
      </c>
      <c r="B1825" t="s">
        <v>490</v>
      </c>
      <c r="C1825" t="s">
        <v>4131</v>
      </c>
    </row>
    <row r="1826" spans="1:3" x14ac:dyDescent="0.25">
      <c r="A1826" t="s">
        <v>489</v>
      </c>
      <c r="B1826" t="s">
        <v>488</v>
      </c>
      <c r="C1826" t="s">
        <v>4129</v>
      </c>
    </row>
    <row r="1827" spans="1:3" x14ac:dyDescent="0.25">
      <c r="A1827" t="s">
        <v>487</v>
      </c>
      <c r="B1827" t="s">
        <v>486</v>
      </c>
      <c r="C1827" t="s">
        <v>4138</v>
      </c>
    </row>
    <row r="1828" spans="1:3" x14ac:dyDescent="0.25">
      <c r="A1828" t="s">
        <v>485</v>
      </c>
      <c r="B1828" t="s">
        <v>484</v>
      </c>
      <c r="C1828" t="s">
        <v>4140</v>
      </c>
    </row>
    <row r="1829" spans="1:3" x14ac:dyDescent="0.25">
      <c r="A1829" t="s">
        <v>483</v>
      </c>
      <c r="B1829" t="s">
        <v>482</v>
      </c>
      <c r="C1829" t="s">
        <v>4132</v>
      </c>
    </row>
    <row r="1830" spans="1:3" x14ac:dyDescent="0.25">
      <c r="A1830" t="s">
        <v>481</v>
      </c>
      <c r="B1830" t="s">
        <v>480</v>
      </c>
      <c r="C1830" t="s">
        <v>4150</v>
      </c>
    </row>
    <row r="1831" spans="1:3" x14ac:dyDescent="0.25">
      <c r="A1831" t="s">
        <v>479</v>
      </c>
      <c r="B1831" t="s">
        <v>478</v>
      </c>
      <c r="C1831" t="s">
        <v>4129</v>
      </c>
    </row>
    <row r="1832" spans="1:3" x14ac:dyDescent="0.25">
      <c r="A1832" t="s">
        <v>477</v>
      </c>
      <c r="B1832" t="s">
        <v>476</v>
      </c>
      <c r="C1832" t="s">
        <v>4139</v>
      </c>
    </row>
    <row r="1833" spans="1:3" x14ac:dyDescent="0.25">
      <c r="A1833" t="s">
        <v>475</v>
      </c>
      <c r="B1833" t="s">
        <v>474</v>
      </c>
      <c r="C1833" t="s">
        <v>4129</v>
      </c>
    </row>
    <row r="1834" spans="1:3" x14ac:dyDescent="0.25">
      <c r="A1834" t="s">
        <v>473</v>
      </c>
      <c r="B1834" t="s">
        <v>472</v>
      </c>
      <c r="C1834" t="s">
        <v>4129</v>
      </c>
    </row>
    <row r="1835" spans="1:3" x14ac:dyDescent="0.25">
      <c r="A1835" t="s">
        <v>471</v>
      </c>
      <c r="B1835" t="s">
        <v>470</v>
      </c>
      <c r="C1835" t="s">
        <v>4134</v>
      </c>
    </row>
    <row r="1836" spans="1:3" x14ac:dyDescent="0.25">
      <c r="A1836" t="s">
        <v>469</v>
      </c>
      <c r="B1836" t="s">
        <v>468</v>
      </c>
      <c r="C1836" t="s">
        <v>4134</v>
      </c>
    </row>
    <row r="1837" spans="1:3" x14ac:dyDescent="0.25">
      <c r="A1837" t="s">
        <v>467</v>
      </c>
      <c r="B1837" t="s">
        <v>466</v>
      </c>
      <c r="C1837" t="s">
        <v>4134</v>
      </c>
    </row>
    <row r="1838" spans="1:3" x14ac:dyDescent="0.25">
      <c r="A1838" t="s">
        <v>465</v>
      </c>
      <c r="B1838" t="s">
        <v>464</v>
      </c>
      <c r="C1838" t="s">
        <v>4129</v>
      </c>
    </row>
    <row r="1839" spans="1:3" x14ac:dyDescent="0.25">
      <c r="A1839" t="s">
        <v>463</v>
      </c>
      <c r="B1839" t="s">
        <v>462</v>
      </c>
      <c r="C1839" t="s">
        <v>4129</v>
      </c>
    </row>
    <row r="1840" spans="1:3" x14ac:dyDescent="0.25">
      <c r="A1840" t="s">
        <v>461</v>
      </c>
      <c r="B1840" t="s">
        <v>460</v>
      </c>
      <c r="C1840" t="s">
        <v>4129</v>
      </c>
    </row>
    <row r="1841" spans="1:3" x14ac:dyDescent="0.25">
      <c r="A1841" t="s">
        <v>459</v>
      </c>
      <c r="B1841" t="s">
        <v>458</v>
      </c>
      <c r="C1841" t="s">
        <v>4129</v>
      </c>
    </row>
    <row r="1842" spans="1:3" x14ac:dyDescent="0.25">
      <c r="A1842" t="s">
        <v>457</v>
      </c>
      <c r="B1842" t="s">
        <v>456</v>
      </c>
      <c r="C1842" t="s">
        <v>4154</v>
      </c>
    </row>
    <row r="1843" spans="1:3" x14ac:dyDescent="0.25">
      <c r="A1843" t="s">
        <v>455</v>
      </c>
      <c r="B1843" t="s">
        <v>454</v>
      </c>
      <c r="C1843" t="s">
        <v>4129</v>
      </c>
    </row>
    <row r="1844" spans="1:3" x14ac:dyDescent="0.25">
      <c r="A1844" t="s">
        <v>453</v>
      </c>
      <c r="B1844" t="s">
        <v>452</v>
      </c>
      <c r="C1844" t="s">
        <v>4151</v>
      </c>
    </row>
    <row r="1845" spans="1:3" x14ac:dyDescent="0.25">
      <c r="A1845" t="s">
        <v>451</v>
      </c>
      <c r="B1845" t="s">
        <v>450</v>
      </c>
      <c r="C1845" t="s">
        <v>4141</v>
      </c>
    </row>
    <row r="1846" spans="1:3" x14ac:dyDescent="0.25">
      <c r="A1846" t="s">
        <v>449</v>
      </c>
      <c r="B1846" t="s">
        <v>448</v>
      </c>
      <c r="C1846" t="s">
        <v>4131</v>
      </c>
    </row>
    <row r="1847" spans="1:3" x14ac:dyDescent="0.25">
      <c r="A1847" t="s">
        <v>447</v>
      </c>
      <c r="B1847" t="s">
        <v>446</v>
      </c>
      <c r="C1847" t="s">
        <v>4152</v>
      </c>
    </row>
    <row r="1848" spans="1:3" x14ac:dyDescent="0.25">
      <c r="A1848" t="s">
        <v>445</v>
      </c>
      <c r="B1848" t="s">
        <v>444</v>
      </c>
      <c r="C1848" t="s">
        <v>4130</v>
      </c>
    </row>
    <row r="1849" spans="1:3" x14ac:dyDescent="0.25">
      <c r="A1849" t="s">
        <v>443</v>
      </c>
      <c r="B1849" t="s">
        <v>442</v>
      </c>
      <c r="C1849" t="s">
        <v>4152</v>
      </c>
    </row>
    <row r="1850" spans="1:3" x14ac:dyDescent="0.25">
      <c r="A1850" t="s">
        <v>441</v>
      </c>
      <c r="B1850" t="s">
        <v>440</v>
      </c>
      <c r="C1850" t="s">
        <v>4135</v>
      </c>
    </row>
    <row r="1851" spans="1:3" x14ac:dyDescent="0.25">
      <c r="A1851" t="s">
        <v>439</v>
      </c>
      <c r="B1851" t="s">
        <v>438</v>
      </c>
      <c r="C1851" t="s">
        <v>4139</v>
      </c>
    </row>
    <row r="1852" spans="1:3" x14ac:dyDescent="0.25">
      <c r="A1852" t="s">
        <v>437</v>
      </c>
      <c r="B1852" t="s">
        <v>436</v>
      </c>
      <c r="C1852" t="s">
        <v>4135</v>
      </c>
    </row>
    <row r="1853" spans="1:3" x14ac:dyDescent="0.25">
      <c r="A1853" t="s">
        <v>435</v>
      </c>
      <c r="B1853" t="s">
        <v>434</v>
      </c>
      <c r="C1853" t="s">
        <v>4129</v>
      </c>
    </row>
    <row r="1854" spans="1:3" x14ac:dyDescent="0.25">
      <c r="A1854" t="s">
        <v>433</v>
      </c>
      <c r="B1854" t="s">
        <v>432</v>
      </c>
      <c r="C1854" t="s">
        <v>4132</v>
      </c>
    </row>
    <row r="1855" spans="1:3" x14ac:dyDescent="0.25">
      <c r="A1855" t="s">
        <v>431</v>
      </c>
      <c r="B1855" t="s">
        <v>430</v>
      </c>
      <c r="C1855" t="s">
        <v>4129</v>
      </c>
    </row>
    <row r="1856" spans="1:3" x14ac:dyDescent="0.25">
      <c r="A1856" t="s">
        <v>429</v>
      </c>
      <c r="B1856" t="s">
        <v>428</v>
      </c>
      <c r="C1856" t="s">
        <v>4132</v>
      </c>
    </row>
    <row r="1857" spans="1:3" x14ac:dyDescent="0.25">
      <c r="A1857" t="s">
        <v>427</v>
      </c>
      <c r="B1857" t="s">
        <v>426</v>
      </c>
      <c r="C1857" t="s">
        <v>4132</v>
      </c>
    </row>
    <row r="1858" spans="1:3" x14ac:dyDescent="0.25">
      <c r="A1858" t="s">
        <v>425</v>
      </c>
      <c r="B1858" t="s">
        <v>424</v>
      </c>
      <c r="C1858" t="s">
        <v>4138</v>
      </c>
    </row>
    <row r="1859" spans="1:3" x14ac:dyDescent="0.25">
      <c r="A1859" t="s">
        <v>423</v>
      </c>
      <c r="B1859" t="s">
        <v>422</v>
      </c>
      <c r="C1859" t="s">
        <v>4129</v>
      </c>
    </row>
    <row r="1860" spans="1:3" x14ac:dyDescent="0.25">
      <c r="A1860" t="s">
        <v>421</v>
      </c>
      <c r="B1860" t="s">
        <v>420</v>
      </c>
      <c r="C1860" t="s">
        <v>4141</v>
      </c>
    </row>
    <row r="1861" spans="1:3" x14ac:dyDescent="0.25">
      <c r="A1861" t="s">
        <v>419</v>
      </c>
      <c r="B1861" t="s">
        <v>418</v>
      </c>
      <c r="C1861" t="s">
        <v>4129</v>
      </c>
    </row>
    <row r="1862" spans="1:3" x14ac:dyDescent="0.25">
      <c r="A1862" t="s">
        <v>417</v>
      </c>
      <c r="B1862" t="s">
        <v>416</v>
      </c>
      <c r="C1862" t="s">
        <v>4144</v>
      </c>
    </row>
    <row r="1863" spans="1:3" x14ac:dyDescent="0.25">
      <c r="A1863" t="s">
        <v>415</v>
      </c>
      <c r="B1863" t="s">
        <v>414</v>
      </c>
      <c r="C1863" t="s">
        <v>4142</v>
      </c>
    </row>
    <row r="1864" spans="1:3" x14ac:dyDescent="0.25">
      <c r="A1864" t="s">
        <v>413</v>
      </c>
      <c r="B1864" t="s">
        <v>412</v>
      </c>
      <c r="C1864" t="s">
        <v>4140</v>
      </c>
    </row>
    <row r="1865" spans="1:3" x14ac:dyDescent="0.25">
      <c r="A1865" t="s">
        <v>411</v>
      </c>
      <c r="B1865" t="s">
        <v>410</v>
      </c>
      <c r="C1865" t="s">
        <v>4129</v>
      </c>
    </row>
    <row r="1866" spans="1:3" x14ac:dyDescent="0.25">
      <c r="A1866" t="s">
        <v>409</v>
      </c>
      <c r="B1866" t="s">
        <v>408</v>
      </c>
      <c r="C1866" t="s">
        <v>4129</v>
      </c>
    </row>
    <row r="1867" spans="1:3" x14ac:dyDescent="0.25">
      <c r="A1867" t="s">
        <v>407</v>
      </c>
      <c r="B1867" t="s">
        <v>406</v>
      </c>
      <c r="C1867" t="s">
        <v>4129</v>
      </c>
    </row>
    <row r="1868" spans="1:3" x14ac:dyDescent="0.25">
      <c r="A1868" t="s">
        <v>405</v>
      </c>
      <c r="B1868" t="s">
        <v>404</v>
      </c>
      <c r="C1868" t="s">
        <v>4129</v>
      </c>
    </row>
    <row r="1869" spans="1:3" x14ac:dyDescent="0.25">
      <c r="A1869" t="s">
        <v>403</v>
      </c>
      <c r="B1869" t="s">
        <v>402</v>
      </c>
      <c r="C1869" t="s">
        <v>4134</v>
      </c>
    </row>
    <row r="1870" spans="1:3" x14ac:dyDescent="0.25">
      <c r="A1870" t="s">
        <v>401</v>
      </c>
      <c r="B1870" t="s">
        <v>400</v>
      </c>
      <c r="C1870" t="s">
        <v>4134</v>
      </c>
    </row>
    <row r="1871" spans="1:3" x14ac:dyDescent="0.25">
      <c r="A1871" t="s">
        <v>399</v>
      </c>
      <c r="B1871" t="s">
        <v>398</v>
      </c>
      <c r="C1871" t="s">
        <v>4129</v>
      </c>
    </row>
    <row r="1872" spans="1:3" x14ac:dyDescent="0.25">
      <c r="A1872" t="s">
        <v>397</v>
      </c>
      <c r="B1872" t="s">
        <v>396</v>
      </c>
      <c r="C1872" t="s">
        <v>4129</v>
      </c>
    </row>
    <row r="1873" spans="1:3" x14ac:dyDescent="0.25">
      <c r="A1873" t="s">
        <v>395</v>
      </c>
      <c r="B1873" t="s">
        <v>394</v>
      </c>
      <c r="C1873" t="s">
        <v>4134</v>
      </c>
    </row>
    <row r="1874" spans="1:3" x14ac:dyDescent="0.25">
      <c r="A1874" t="s">
        <v>393</v>
      </c>
      <c r="B1874" t="s">
        <v>392</v>
      </c>
      <c r="C1874" t="s">
        <v>4151</v>
      </c>
    </row>
    <row r="1875" spans="1:3" x14ac:dyDescent="0.25">
      <c r="A1875" t="s">
        <v>391</v>
      </c>
      <c r="B1875" t="s">
        <v>390</v>
      </c>
      <c r="C1875" t="s">
        <v>4134</v>
      </c>
    </row>
    <row r="1876" spans="1:3" x14ac:dyDescent="0.25">
      <c r="A1876" t="s">
        <v>389</v>
      </c>
      <c r="B1876" t="s">
        <v>2</v>
      </c>
      <c r="C1876" t="s">
        <v>4129</v>
      </c>
    </row>
    <row r="1877" spans="1:3" x14ac:dyDescent="0.25">
      <c r="A1877" t="s">
        <v>388</v>
      </c>
      <c r="B1877" t="s">
        <v>387</v>
      </c>
      <c r="C1877" t="s">
        <v>4132</v>
      </c>
    </row>
    <row r="1878" spans="1:3" x14ac:dyDescent="0.25">
      <c r="A1878" t="s">
        <v>386</v>
      </c>
      <c r="B1878" t="s">
        <v>385</v>
      </c>
      <c r="C1878" t="s">
        <v>4129</v>
      </c>
    </row>
    <row r="1879" spans="1:3" x14ac:dyDescent="0.25">
      <c r="A1879" t="s">
        <v>384</v>
      </c>
      <c r="B1879" t="s">
        <v>383</v>
      </c>
      <c r="C1879" t="s">
        <v>4131</v>
      </c>
    </row>
    <row r="1880" spans="1:3" x14ac:dyDescent="0.25">
      <c r="A1880" t="s">
        <v>382</v>
      </c>
      <c r="B1880" t="s">
        <v>381</v>
      </c>
      <c r="C1880" t="s">
        <v>4145</v>
      </c>
    </row>
    <row r="1881" spans="1:3" x14ac:dyDescent="0.25">
      <c r="A1881" t="s">
        <v>380</v>
      </c>
      <c r="B1881" t="s">
        <v>379</v>
      </c>
      <c r="C1881" t="s">
        <v>4149</v>
      </c>
    </row>
    <row r="1882" spans="1:3" x14ac:dyDescent="0.25">
      <c r="A1882" t="s">
        <v>378</v>
      </c>
      <c r="B1882" t="s">
        <v>377</v>
      </c>
      <c r="C1882" t="s">
        <v>4139</v>
      </c>
    </row>
    <row r="1883" spans="1:3" x14ac:dyDescent="0.25">
      <c r="A1883" t="s">
        <v>376</v>
      </c>
      <c r="B1883" t="s">
        <v>375</v>
      </c>
      <c r="C1883" t="s">
        <v>4144</v>
      </c>
    </row>
    <row r="1884" spans="1:3" x14ac:dyDescent="0.25">
      <c r="A1884" t="s">
        <v>374</v>
      </c>
      <c r="B1884" t="s">
        <v>373</v>
      </c>
      <c r="C1884" t="s">
        <v>4150</v>
      </c>
    </row>
    <row r="1885" spans="1:3" x14ac:dyDescent="0.25">
      <c r="A1885" t="s">
        <v>372</v>
      </c>
      <c r="B1885" t="s">
        <v>371</v>
      </c>
      <c r="C1885" t="s">
        <v>4145</v>
      </c>
    </row>
    <row r="1886" spans="1:3" x14ac:dyDescent="0.25">
      <c r="A1886" t="s">
        <v>370</v>
      </c>
      <c r="B1886" t="s">
        <v>369</v>
      </c>
      <c r="C1886" t="s">
        <v>4140</v>
      </c>
    </row>
    <row r="1887" spans="1:3" x14ac:dyDescent="0.25">
      <c r="A1887" t="s">
        <v>368</v>
      </c>
      <c r="B1887" t="s">
        <v>367</v>
      </c>
      <c r="C1887" t="s">
        <v>4129</v>
      </c>
    </row>
    <row r="1888" spans="1:3" x14ac:dyDescent="0.25">
      <c r="A1888" t="s">
        <v>366</v>
      </c>
      <c r="B1888" t="s">
        <v>365</v>
      </c>
      <c r="C1888" t="s">
        <v>4135</v>
      </c>
    </row>
    <row r="1889" spans="1:3" x14ac:dyDescent="0.25">
      <c r="A1889" t="s">
        <v>364</v>
      </c>
      <c r="B1889" t="s">
        <v>363</v>
      </c>
      <c r="C1889" t="s">
        <v>4132</v>
      </c>
    </row>
    <row r="1890" spans="1:3" x14ac:dyDescent="0.25">
      <c r="A1890" t="s">
        <v>362</v>
      </c>
      <c r="B1890" t="s">
        <v>361</v>
      </c>
      <c r="C1890" t="s">
        <v>4145</v>
      </c>
    </row>
    <row r="1891" spans="1:3" x14ac:dyDescent="0.25">
      <c r="A1891" t="s">
        <v>360</v>
      </c>
      <c r="B1891" t="s">
        <v>359</v>
      </c>
      <c r="C1891" t="s">
        <v>4132</v>
      </c>
    </row>
    <row r="1892" spans="1:3" x14ac:dyDescent="0.25">
      <c r="A1892" t="s">
        <v>358</v>
      </c>
      <c r="B1892" t="s">
        <v>357</v>
      </c>
      <c r="C1892" t="s">
        <v>4151</v>
      </c>
    </row>
    <row r="1893" spans="1:3" x14ac:dyDescent="0.25">
      <c r="A1893" t="s">
        <v>356</v>
      </c>
      <c r="B1893" t="s">
        <v>355</v>
      </c>
      <c r="C1893" t="s">
        <v>4129</v>
      </c>
    </row>
    <row r="1894" spans="1:3" x14ac:dyDescent="0.25">
      <c r="A1894" t="s">
        <v>354</v>
      </c>
      <c r="B1894" t="s">
        <v>353</v>
      </c>
      <c r="C1894" t="s">
        <v>4134</v>
      </c>
    </row>
    <row r="1895" spans="1:3" x14ac:dyDescent="0.25">
      <c r="A1895" t="s">
        <v>352</v>
      </c>
      <c r="B1895" t="s">
        <v>351</v>
      </c>
      <c r="C1895" t="s">
        <v>4132</v>
      </c>
    </row>
    <row r="1896" spans="1:3" x14ac:dyDescent="0.25">
      <c r="A1896" t="s">
        <v>350</v>
      </c>
      <c r="B1896" t="s">
        <v>349</v>
      </c>
      <c r="C1896" t="s">
        <v>4129</v>
      </c>
    </row>
    <row r="1897" spans="1:3" x14ac:dyDescent="0.25">
      <c r="A1897" t="s">
        <v>348</v>
      </c>
      <c r="B1897" t="s">
        <v>347</v>
      </c>
      <c r="C1897" t="s">
        <v>4129</v>
      </c>
    </row>
    <row r="1898" spans="1:3" x14ac:dyDescent="0.25">
      <c r="A1898" t="s">
        <v>346</v>
      </c>
      <c r="B1898" t="s">
        <v>345</v>
      </c>
      <c r="C1898" t="s">
        <v>4129</v>
      </c>
    </row>
    <row r="1899" spans="1:3" x14ac:dyDescent="0.25">
      <c r="A1899" t="s">
        <v>344</v>
      </c>
      <c r="B1899" t="s">
        <v>343</v>
      </c>
      <c r="C1899" t="s">
        <v>4132</v>
      </c>
    </row>
    <row r="1900" spans="1:3" x14ac:dyDescent="0.25">
      <c r="A1900" t="s">
        <v>342</v>
      </c>
      <c r="B1900" t="s">
        <v>341</v>
      </c>
      <c r="C1900" t="s">
        <v>4132</v>
      </c>
    </row>
    <row r="1901" spans="1:3" x14ac:dyDescent="0.25">
      <c r="A1901" t="s">
        <v>340</v>
      </c>
      <c r="B1901" t="s">
        <v>339</v>
      </c>
      <c r="C1901" t="s">
        <v>4129</v>
      </c>
    </row>
    <row r="1902" spans="1:3" x14ac:dyDescent="0.25">
      <c r="A1902" t="s">
        <v>338</v>
      </c>
      <c r="B1902" t="s">
        <v>337</v>
      </c>
      <c r="C1902" t="s">
        <v>4136</v>
      </c>
    </row>
    <row r="1903" spans="1:3" x14ac:dyDescent="0.25">
      <c r="A1903" t="s">
        <v>336</v>
      </c>
      <c r="B1903" t="s">
        <v>335</v>
      </c>
      <c r="C1903" t="s">
        <v>4129</v>
      </c>
    </row>
    <row r="1904" spans="1:3" x14ac:dyDescent="0.25">
      <c r="A1904" t="s">
        <v>334</v>
      </c>
      <c r="B1904" t="s">
        <v>333</v>
      </c>
      <c r="C1904" t="s">
        <v>4129</v>
      </c>
    </row>
    <row r="1905" spans="1:3" x14ac:dyDescent="0.25">
      <c r="A1905" t="s">
        <v>332</v>
      </c>
      <c r="B1905" t="s">
        <v>331</v>
      </c>
      <c r="C1905" t="s">
        <v>4136</v>
      </c>
    </row>
    <row r="1906" spans="1:3" x14ac:dyDescent="0.25">
      <c r="A1906" t="s">
        <v>330</v>
      </c>
      <c r="B1906" t="s">
        <v>329</v>
      </c>
      <c r="C1906" t="s">
        <v>4140</v>
      </c>
    </row>
    <row r="1907" spans="1:3" x14ac:dyDescent="0.25">
      <c r="A1907" t="s">
        <v>328</v>
      </c>
      <c r="B1907" t="s">
        <v>327</v>
      </c>
      <c r="C1907" t="s">
        <v>4139</v>
      </c>
    </row>
    <row r="1908" spans="1:3" x14ac:dyDescent="0.25">
      <c r="A1908" t="s">
        <v>326</v>
      </c>
      <c r="B1908" t="s">
        <v>325</v>
      </c>
      <c r="C1908" t="s">
        <v>4150</v>
      </c>
    </row>
    <row r="1909" spans="1:3" x14ac:dyDescent="0.25">
      <c r="A1909" t="s">
        <v>324</v>
      </c>
      <c r="B1909" t="s">
        <v>323</v>
      </c>
      <c r="C1909" t="s">
        <v>4129</v>
      </c>
    </row>
    <row r="1910" spans="1:3" x14ac:dyDescent="0.25">
      <c r="A1910" t="s">
        <v>322</v>
      </c>
      <c r="B1910" t="s">
        <v>321</v>
      </c>
      <c r="C1910" t="s">
        <v>4129</v>
      </c>
    </row>
    <row r="1911" spans="1:3" x14ac:dyDescent="0.25">
      <c r="A1911" t="s">
        <v>320</v>
      </c>
      <c r="B1911" t="s">
        <v>319</v>
      </c>
      <c r="C1911" t="s">
        <v>4139</v>
      </c>
    </row>
    <row r="1912" spans="1:3" x14ac:dyDescent="0.25">
      <c r="A1912" t="s">
        <v>318</v>
      </c>
      <c r="B1912" t="s">
        <v>317</v>
      </c>
      <c r="C1912" t="s">
        <v>4129</v>
      </c>
    </row>
    <row r="1913" spans="1:3" x14ac:dyDescent="0.25">
      <c r="A1913" t="s">
        <v>316</v>
      </c>
      <c r="B1913" t="s">
        <v>315</v>
      </c>
      <c r="C1913" t="s">
        <v>4131</v>
      </c>
    </row>
    <row r="1914" spans="1:3" x14ac:dyDescent="0.25">
      <c r="A1914" t="s">
        <v>314</v>
      </c>
      <c r="B1914" t="s">
        <v>313</v>
      </c>
      <c r="C1914" t="s">
        <v>4146</v>
      </c>
    </row>
    <row r="1915" spans="1:3" x14ac:dyDescent="0.25">
      <c r="A1915" t="s">
        <v>312</v>
      </c>
      <c r="B1915" t="s">
        <v>311</v>
      </c>
      <c r="C1915" t="s">
        <v>4132</v>
      </c>
    </row>
    <row r="1916" spans="1:3" x14ac:dyDescent="0.25">
      <c r="A1916" t="s">
        <v>310</v>
      </c>
      <c r="B1916" t="s">
        <v>309</v>
      </c>
      <c r="C1916" t="s">
        <v>4133</v>
      </c>
    </row>
    <row r="1917" spans="1:3" x14ac:dyDescent="0.25">
      <c r="A1917" t="s">
        <v>308</v>
      </c>
      <c r="B1917" t="s">
        <v>307</v>
      </c>
      <c r="C1917" t="s">
        <v>4129</v>
      </c>
    </row>
    <row r="1918" spans="1:3" x14ac:dyDescent="0.25">
      <c r="A1918" t="s">
        <v>306</v>
      </c>
      <c r="B1918" t="s">
        <v>305</v>
      </c>
      <c r="C1918" t="s">
        <v>4141</v>
      </c>
    </row>
    <row r="1919" spans="1:3" x14ac:dyDescent="0.25">
      <c r="A1919" t="s">
        <v>304</v>
      </c>
      <c r="B1919" t="s">
        <v>303</v>
      </c>
      <c r="C1919" t="s">
        <v>4142</v>
      </c>
    </row>
    <row r="1920" spans="1:3" x14ac:dyDescent="0.25">
      <c r="A1920" t="s">
        <v>302</v>
      </c>
      <c r="B1920" t="s">
        <v>301</v>
      </c>
      <c r="C1920" t="s">
        <v>4136</v>
      </c>
    </row>
    <row r="1921" spans="1:3" x14ac:dyDescent="0.25">
      <c r="A1921" t="s">
        <v>300</v>
      </c>
      <c r="B1921" t="s">
        <v>299</v>
      </c>
      <c r="C1921" t="s">
        <v>4139</v>
      </c>
    </row>
    <row r="1922" spans="1:3" x14ac:dyDescent="0.25">
      <c r="A1922" t="s">
        <v>298</v>
      </c>
      <c r="B1922" t="s">
        <v>297</v>
      </c>
      <c r="C1922" t="s">
        <v>4138</v>
      </c>
    </row>
    <row r="1923" spans="1:3" x14ac:dyDescent="0.25">
      <c r="A1923" t="s">
        <v>296</v>
      </c>
      <c r="B1923" t="s">
        <v>295</v>
      </c>
      <c r="C1923" t="s">
        <v>4133</v>
      </c>
    </row>
    <row r="1924" spans="1:3" x14ac:dyDescent="0.25">
      <c r="A1924" t="s">
        <v>294</v>
      </c>
      <c r="B1924" t="s">
        <v>293</v>
      </c>
      <c r="C1924" t="s">
        <v>4136</v>
      </c>
    </row>
    <row r="1925" spans="1:3" x14ac:dyDescent="0.25">
      <c r="A1925" t="s">
        <v>292</v>
      </c>
      <c r="B1925" t="s">
        <v>291</v>
      </c>
      <c r="C1925" t="s">
        <v>4129</v>
      </c>
    </row>
    <row r="1926" spans="1:3" x14ac:dyDescent="0.25">
      <c r="A1926" t="s">
        <v>290</v>
      </c>
      <c r="B1926" t="s">
        <v>289</v>
      </c>
      <c r="C1926" t="s">
        <v>4129</v>
      </c>
    </row>
    <row r="1927" spans="1:3" x14ac:dyDescent="0.25">
      <c r="A1927" t="s">
        <v>288</v>
      </c>
      <c r="B1927" t="s">
        <v>287</v>
      </c>
      <c r="C1927" t="s">
        <v>4129</v>
      </c>
    </row>
    <row r="1928" spans="1:3" x14ac:dyDescent="0.25">
      <c r="A1928" t="s">
        <v>286</v>
      </c>
      <c r="B1928" t="s">
        <v>285</v>
      </c>
      <c r="C1928" t="s">
        <v>4129</v>
      </c>
    </row>
    <row r="1929" spans="1:3" x14ac:dyDescent="0.25">
      <c r="A1929" t="s">
        <v>284</v>
      </c>
      <c r="B1929" t="s">
        <v>283</v>
      </c>
      <c r="C1929" t="s">
        <v>4128</v>
      </c>
    </row>
    <row r="1930" spans="1:3" x14ac:dyDescent="0.25">
      <c r="A1930" t="s">
        <v>282</v>
      </c>
      <c r="B1930" t="s">
        <v>281</v>
      </c>
      <c r="C1930" t="s">
        <v>4138</v>
      </c>
    </row>
    <row r="1931" spans="1:3" x14ac:dyDescent="0.25">
      <c r="A1931" t="s">
        <v>280</v>
      </c>
      <c r="B1931" t="s">
        <v>279</v>
      </c>
      <c r="C1931" t="s">
        <v>4140</v>
      </c>
    </row>
    <row r="1932" spans="1:3" x14ac:dyDescent="0.25">
      <c r="A1932" t="s">
        <v>278</v>
      </c>
      <c r="B1932" t="s">
        <v>277</v>
      </c>
      <c r="C1932" t="s">
        <v>4128</v>
      </c>
    </row>
    <row r="1933" spans="1:3" x14ac:dyDescent="0.25">
      <c r="A1933" t="s">
        <v>276</v>
      </c>
      <c r="B1933" t="s">
        <v>275</v>
      </c>
      <c r="C1933" t="s">
        <v>4128</v>
      </c>
    </row>
    <row r="1934" spans="1:3" x14ac:dyDescent="0.25">
      <c r="A1934" t="s">
        <v>274</v>
      </c>
      <c r="B1934" t="s">
        <v>273</v>
      </c>
      <c r="C1934" t="s">
        <v>4129</v>
      </c>
    </row>
    <row r="1935" spans="1:3" x14ac:dyDescent="0.25">
      <c r="A1935" t="s">
        <v>272</v>
      </c>
      <c r="B1935" t="s">
        <v>271</v>
      </c>
      <c r="C1935" t="s">
        <v>4128</v>
      </c>
    </row>
    <row r="1936" spans="1:3" x14ac:dyDescent="0.25">
      <c r="A1936" t="s">
        <v>270</v>
      </c>
      <c r="B1936" t="s">
        <v>269</v>
      </c>
      <c r="C1936" t="s">
        <v>4130</v>
      </c>
    </row>
    <row r="1937" spans="1:3" x14ac:dyDescent="0.25">
      <c r="A1937" t="s">
        <v>268</v>
      </c>
      <c r="B1937" t="s">
        <v>267</v>
      </c>
      <c r="C1937" t="s">
        <v>4129</v>
      </c>
    </row>
    <row r="1938" spans="1:3" x14ac:dyDescent="0.25">
      <c r="A1938" t="s">
        <v>266</v>
      </c>
      <c r="B1938" t="s">
        <v>265</v>
      </c>
      <c r="C1938" t="s">
        <v>4129</v>
      </c>
    </row>
    <row r="1939" spans="1:3" x14ac:dyDescent="0.25">
      <c r="A1939" t="s">
        <v>264</v>
      </c>
      <c r="B1939" t="s">
        <v>263</v>
      </c>
      <c r="C1939" t="s">
        <v>4132</v>
      </c>
    </row>
    <row r="1940" spans="1:3" x14ac:dyDescent="0.25">
      <c r="A1940" t="s">
        <v>262</v>
      </c>
      <c r="B1940" t="s">
        <v>261</v>
      </c>
      <c r="C1940" t="s">
        <v>4129</v>
      </c>
    </row>
    <row r="1941" spans="1:3" x14ac:dyDescent="0.25">
      <c r="A1941" t="s">
        <v>260</v>
      </c>
      <c r="B1941" t="s">
        <v>259</v>
      </c>
      <c r="C1941" t="s">
        <v>4133</v>
      </c>
    </row>
    <row r="1942" spans="1:3" x14ac:dyDescent="0.25">
      <c r="A1942" t="s">
        <v>258</v>
      </c>
      <c r="B1942" t="s">
        <v>257</v>
      </c>
      <c r="C1942" t="s">
        <v>4132</v>
      </c>
    </row>
    <row r="1943" spans="1:3" x14ac:dyDescent="0.25">
      <c r="A1943" t="s">
        <v>256</v>
      </c>
      <c r="B1943" t="s">
        <v>255</v>
      </c>
      <c r="C1943" t="s">
        <v>4138</v>
      </c>
    </row>
    <row r="1944" spans="1:3" x14ac:dyDescent="0.25">
      <c r="A1944" t="s">
        <v>254</v>
      </c>
      <c r="B1944" t="s">
        <v>253</v>
      </c>
      <c r="C1944" t="s">
        <v>4129</v>
      </c>
    </row>
    <row r="1945" spans="1:3" x14ac:dyDescent="0.25">
      <c r="A1945" t="s">
        <v>252</v>
      </c>
      <c r="B1945" t="s">
        <v>251</v>
      </c>
      <c r="C1945" t="s">
        <v>4129</v>
      </c>
    </row>
    <row r="1946" spans="1:3" x14ac:dyDescent="0.25">
      <c r="A1946" t="s">
        <v>250</v>
      </c>
      <c r="B1946" t="s">
        <v>249</v>
      </c>
      <c r="C1946" t="s">
        <v>4134</v>
      </c>
    </row>
    <row r="1947" spans="1:3" x14ac:dyDescent="0.25">
      <c r="A1947" t="s">
        <v>248</v>
      </c>
      <c r="B1947" t="s">
        <v>247</v>
      </c>
      <c r="C1947" t="s">
        <v>4138</v>
      </c>
    </row>
    <row r="1948" spans="1:3" x14ac:dyDescent="0.25">
      <c r="A1948" t="s">
        <v>246</v>
      </c>
      <c r="B1948" t="s">
        <v>245</v>
      </c>
      <c r="C1948" t="s">
        <v>4136</v>
      </c>
    </row>
    <row r="1949" spans="1:3" x14ac:dyDescent="0.25">
      <c r="A1949" t="s">
        <v>244</v>
      </c>
      <c r="B1949" t="s">
        <v>243</v>
      </c>
      <c r="C1949" t="s">
        <v>4129</v>
      </c>
    </row>
    <row r="1950" spans="1:3" x14ac:dyDescent="0.25">
      <c r="A1950" t="s">
        <v>242</v>
      </c>
      <c r="B1950" t="s">
        <v>241</v>
      </c>
      <c r="C1950" t="s">
        <v>4136</v>
      </c>
    </row>
    <row r="1951" spans="1:3" x14ac:dyDescent="0.25">
      <c r="A1951" t="s">
        <v>240</v>
      </c>
      <c r="B1951" t="s">
        <v>239</v>
      </c>
      <c r="C1951" t="s">
        <v>4136</v>
      </c>
    </row>
    <row r="1952" spans="1:3" x14ac:dyDescent="0.25">
      <c r="A1952" t="s">
        <v>238</v>
      </c>
      <c r="B1952" t="s">
        <v>237</v>
      </c>
      <c r="C1952" t="s">
        <v>4138</v>
      </c>
    </row>
    <row r="1953" spans="1:3" x14ac:dyDescent="0.25">
      <c r="A1953" t="s">
        <v>236</v>
      </c>
      <c r="B1953" t="s">
        <v>235</v>
      </c>
      <c r="C1953" t="s">
        <v>4140</v>
      </c>
    </row>
    <row r="1954" spans="1:3" x14ac:dyDescent="0.25">
      <c r="A1954" t="s">
        <v>234</v>
      </c>
      <c r="B1954" t="s">
        <v>233</v>
      </c>
      <c r="C1954" t="s">
        <v>4129</v>
      </c>
    </row>
    <row r="1955" spans="1:3" x14ac:dyDescent="0.25">
      <c r="A1955" t="s">
        <v>232</v>
      </c>
      <c r="B1955" t="s">
        <v>231</v>
      </c>
      <c r="C1955" t="s">
        <v>4140</v>
      </c>
    </row>
    <row r="1956" spans="1:3" x14ac:dyDescent="0.25">
      <c r="A1956" t="s">
        <v>230</v>
      </c>
      <c r="B1956" t="s">
        <v>229</v>
      </c>
      <c r="C1956" t="s">
        <v>4136</v>
      </c>
    </row>
    <row r="1957" spans="1:3" x14ac:dyDescent="0.25">
      <c r="A1957" t="s">
        <v>228</v>
      </c>
      <c r="B1957" t="s">
        <v>227</v>
      </c>
      <c r="C1957" t="s">
        <v>4134</v>
      </c>
    </row>
    <row r="1958" spans="1:3" x14ac:dyDescent="0.25">
      <c r="A1958" t="s">
        <v>226</v>
      </c>
      <c r="B1958" t="s">
        <v>225</v>
      </c>
      <c r="C1958" t="s">
        <v>4135</v>
      </c>
    </row>
    <row r="1959" spans="1:3" x14ac:dyDescent="0.25">
      <c r="A1959" t="s">
        <v>224</v>
      </c>
      <c r="B1959" t="s">
        <v>223</v>
      </c>
      <c r="C1959" t="s">
        <v>4143</v>
      </c>
    </row>
    <row r="1960" spans="1:3" x14ac:dyDescent="0.25">
      <c r="A1960" t="s">
        <v>222</v>
      </c>
      <c r="B1960" t="s">
        <v>221</v>
      </c>
      <c r="C1960" t="s">
        <v>4132</v>
      </c>
    </row>
    <row r="1961" spans="1:3" x14ac:dyDescent="0.25">
      <c r="A1961" t="s">
        <v>220</v>
      </c>
      <c r="B1961" t="s">
        <v>219</v>
      </c>
      <c r="C1961" t="s">
        <v>4144</v>
      </c>
    </row>
    <row r="1962" spans="1:3" x14ac:dyDescent="0.25">
      <c r="A1962" t="s">
        <v>218</v>
      </c>
      <c r="B1962" t="s">
        <v>217</v>
      </c>
      <c r="C1962" t="s">
        <v>4129</v>
      </c>
    </row>
    <row r="1963" spans="1:3" x14ac:dyDescent="0.25">
      <c r="A1963" t="s">
        <v>216</v>
      </c>
      <c r="B1963" t="s">
        <v>215</v>
      </c>
      <c r="C1963" t="s">
        <v>4134</v>
      </c>
    </row>
    <row r="1964" spans="1:3" x14ac:dyDescent="0.25">
      <c r="A1964" t="s">
        <v>214</v>
      </c>
      <c r="B1964" t="s">
        <v>213</v>
      </c>
      <c r="C1964" t="s">
        <v>4150</v>
      </c>
    </row>
    <row r="1965" spans="1:3" x14ac:dyDescent="0.25">
      <c r="A1965" t="s">
        <v>212</v>
      </c>
      <c r="B1965" t="s">
        <v>211</v>
      </c>
      <c r="C1965" t="s">
        <v>4129</v>
      </c>
    </row>
    <row r="1966" spans="1:3" x14ac:dyDescent="0.25">
      <c r="A1966" t="s">
        <v>210</v>
      </c>
      <c r="B1966" t="s">
        <v>209</v>
      </c>
      <c r="C1966" t="s">
        <v>4129</v>
      </c>
    </row>
    <row r="1967" spans="1:3" x14ac:dyDescent="0.25">
      <c r="A1967" t="s">
        <v>208</v>
      </c>
      <c r="B1967" t="s">
        <v>207</v>
      </c>
      <c r="C1967" t="s">
        <v>4129</v>
      </c>
    </row>
    <row r="1968" spans="1:3" x14ac:dyDescent="0.25">
      <c r="A1968" t="s">
        <v>206</v>
      </c>
      <c r="B1968" t="s">
        <v>205</v>
      </c>
      <c r="C1968" t="s">
        <v>4129</v>
      </c>
    </row>
    <row r="1969" spans="1:3" x14ac:dyDescent="0.25">
      <c r="A1969" t="s">
        <v>204</v>
      </c>
      <c r="B1969" t="s">
        <v>203</v>
      </c>
      <c r="C1969" t="s">
        <v>4129</v>
      </c>
    </row>
    <row r="1970" spans="1:3" x14ac:dyDescent="0.25">
      <c r="A1970" t="s">
        <v>202</v>
      </c>
      <c r="B1970" t="s">
        <v>201</v>
      </c>
      <c r="C1970" t="s">
        <v>4129</v>
      </c>
    </row>
    <row r="1971" spans="1:3" x14ac:dyDescent="0.25">
      <c r="A1971" t="s">
        <v>200</v>
      </c>
      <c r="B1971" t="s">
        <v>199</v>
      </c>
      <c r="C1971" t="s">
        <v>4129</v>
      </c>
    </row>
    <row r="1972" spans="1:3" x14ac:dyDescent="0.25">
      <c r="A1972" t="s">
        <v>198</v>
      </c>
      <c r="B1972" t="s">
        <v>197</v>
      </c>
      <c r="C1972" t="s">
        <v>4129</v>
      </c>
    </row>
    <row r="1973" spans="1:3" x14ac:dyDescent="0.25">
      <c r="A1973" t="s">
        <v>196</v>
      </c>
      <c r="B1973" t="s">
        <v>195</v>
      </c>
      <c r="C1973" t="s">
        <v>4132</v>
      </c>
    </row>
    <row r="1974" spans="1:3" x14ac:dyDescent="0.25">
      <c r="A1974" t="s">
        <v>194</v>
      </c>
      <c r="B1974" t="s">
        <v>193</v>
      </c>
      <c r="C1974" t="s">
        <v>4132</v>
      </c>
    </row>
    <row r="1975" spans="1:3" x14ac:dyDescent="0.25">
      <c r="A1975" t="s">
        <v>192</v>
      </c>
      <c r="B1975" t="s">
        <v>191</v>
      </c>
      <c r="C1975" t="s">
        <v>4132</v>
      </c>
    </row>
    <row r="1976" spans="1:3" x14ac:dyDescent="0.25">
      <c r="A1976" t="s">
        <v>190</v>
      </c>
      <c r="B1976" t="s">
        <v>189</v>
      </c>
      <c r="C1976" t="s">
        <v>4132</v>
      </c>
    </row>
    <row r="1977" spans="1:3" x14ac:dyDescent="0.25">
      <c r="A1977" t="s">
        <v>188</v>
      </c>
      <c r="B1977" t="s">
        <v>187</v>
      </c>
      <c r="C1977" t="s">
        <v>4132</v>
      </c>
    </row>
    <row r="1978" spans="1:3" x14ac:dyDescent="0.25">
      <c r="A1978" t="s">
        <v>186</v>
      </c>
      <c r="B1978" t="s">
        <v>185</v>
      </c>
      <c r="C1978" t="s">
        <v>4132</v>
      </c>
    </row>
    <row r="1979" spans="1:3" x14ac:dyDescent="0.25">
      <c r="A1979" t="s">
        <v>184</v>
      </c>
      <c r="B1979" t="s">
        <v>183</v>
      </c>
      <c r="C1979" t="s">
        <v>4132</v>
      </c>
    </row>
    <row r="1980" spans="1:3" x14ac:dyDescent="0.25">
      <c r="A1980" t="s">
        <v>182</v>
      </c>
      <c r="B1980" t="s">
        <v>16</v>
      </c>
      <c r="C1980" t="s">
        <v>4132</v>
      </c>
    </row>
    <row r="1981" spans="1:3" x14ac:dyDescent="0.25">
      <c r="A1981" t="s">
        <v>181</v>
      </c>
      <c r="B1981" t="s">
        <v>180</v>
      </c>
      <c r="C1981" t="s">
        <v>4129</v>
      </c>
    </row>
    <row r="1982" spans="1:3" x14ac:dyDescent="0.25">
      <c r="A1982" t="s">
        <v>179</v>
      </c>
      <c r="B1982" t="s">
        <v>178</v>
      </c>
      <c r="C1982" t="s">
        <v>4129</v>
      </c>
    </row>
    <row r="1983" spans="1:3" x14ac:dyDescent="0.25">
      <c r="A1983" t="s">
        <v>177</v>
      </c>
      <c r="B1983" t="s">
        <v>176</v>
      </c>
      <c r="C1983" t="s">
        <v>4131</v>
      </c>
    </row>
    <row r="1984" spans="1:3" x14ac:dyDescent="0.25">
      <c r="A1984" t="s">
        <v>175</v>
      </c>
      <c r="B1984" t="s">
        <v>174</v>
      </c>
      <c r="C1984" t="s">
        <v>4148</v>
      </c>
    </row>
    <row r="1985" spans="1:3" x14ac:dyDescent="0.25">
      <c r="A1985" t="s">
        <v>173</v>
      </c>
      <c r="B1985" t="s">
        <v>172</v>
      </c>
      <c r="C1985" t="s">
        <v>4138</v>
      </c>
    </row>
    <row r="1986" spans="1:3" x14ac:dyDescent="0.25">
      <c r="A1986" t="s">
        <v>171</v>
      </c>
      <c r="B1986" t="s">
        <v>170</v>
      </c>
      <c r="C1986" t="s">
        <v>4133</v>
      </c>
    </row>
    <row r="1987" spans="1:3" x14ac:dyDescent="0.25">
      <c r="A1987" t="s">
        <v>169</v>
      </c>
      <c r="B1987" t="s">
        <v>168</v>
      </c>
      <c r="C1987" t="s">
        <v>4132</v>
      </c>
    </row>
    <row r="1988" spans="1:3" x14ac:dyDescent="0.25">
      <c r="A1988" t="s">
        <v>167</v>
      </c>
      <c r="B1988" t="s">
        <v>166</v>
      </c>
      <c r="C1988" t="s">
        <v>4132</v>
      </c>
    </row>
    <row r="1989" spans="1:3" x14ac:dyDescent="0.25">
      <c r="A1989" t="s">
        <v>165</v>
      </c>
      <c r="B1989" t="s">
        <v>164</v>
      </c>
      <c r="C1989" t="s">
        <v>4135</v>
      </c>
    </row>
    <row r="1990" spans="1:3" x14ac:dyDescent="0.25">
      <c r="A1990" t="s">
        <v>163</v>
      </c>
      <c r="B1990" t="s">
        <v>162</v>
      </c>
      <c r="C1990" t="s">
        <v>4135</v>
      </c>
    </row>
    <row r="1991" spans="1:3" x14ac:dyDescent="0.25">
      <c r="A1991" t="s">
        <v>161</v>
      </c>
      <c r="B1991" t="s">
        <v>160</v>
      </c>
      <c r="C1991" t="s">
        <v>4137</v>
      </c>
    </row>
    <row r="1992" spans="1:3" x14ac:dyDescent="0.25">
      <c r="A1992" t="s">
        <v>159</v>
      </c>
      <c r="B1992" t="s">
        <v>158</v>
      </c>
      <c r="C1992" t="s">
        <v>4151</v>
      </c>
    </row>
    <row r="1993" spans="1:3" x14ac:dyDescent="0.25">
      <c r="A1993" t="s">
        <v>157</v>
      </c>
      <c r="B1993" t="s">
        <v>156</v>
      </c>
      <c r="C1993" t="s">
        <v>4140</v>
      </c>
    </row>
    <row r="1994" spans="1:3" x14ac:dyDescent="0.25">
      <c r="A1994" t="s">
        <v>155</v>
      </c>
      <c r="B1994" t="s">
        <v>154</v>
      </c>
      <c r="C1994" t="s">
        <v>4151</v>
      </c>
    </row>
    <row r="1995" spans="1:3" x14ac:dyDescent="0.25">
      <c r="A1995" t="s">
        <v>153</v>
      </c>
      <c r="B1995" t="s">
        <v>152</v>
      </c>
      <c r="C1995" t="s">
        <v>4139</v>
      </c>
    </row>
    <row r="1996" spans="1:3" x14ac:dyDescent="0.25">
      <c r="A1996" t="s">
        <v>151</v>
      </c>
      <c r="B1996" t="s">
        <v>150</v>
      </c>
      <c r="C1996" t="s">
        <v>4129</v>
      </c>
    </row>
    <row r="1997" spans="1:3" x14ac:dyDescent="0.25">
      <c r="A1997" t="s">
        <v>149</v>
      </c>
      <c r="B1997" t="s">
        <v>148</v>
      </c>
      <c r="C1997" t="s">
        <v>4129</v>
      </c>
    </row>
    <row r="1998" spans="1:3" x14ac:dyDescent="0.25">
      <c r="A1998" t="s">
        <v>147</v>
      </c>
      <c r="B1998" t="s">
        <v>146</v>
      </c>
      <c r="C1998" t="s">
        <v>4129</v>
      </c>
    </row>
    <row r="1999" spans="1:3" x14ac:dyDescent="0.25">
      <c r="A1999" t="s">
        <v>145</v>
      </c>
      <c r="B1999" t="s">
        <v>144</v>
      </c>
      <c r="C1999" t="s">
        <v>4129</v>
      </c>
    </row>
    <row r="2000" spans="1:3" x14ac:dyDescent="0.25">
      <c r="A2000" t="s">
        <v>143</v>
      </c>
      <c r="B2000" t="s">
        <v>142</v>
      </c>
      <c r="C2000" t="s">
        <v>4129</v>
      </c>
    </row>
    <row r="2001" spans="1:3" x14ac:dyDescent="0.25">
      <c r="A2001" t="s">
        <v>141</v>
      </c>
      <c r="B2001" t="s">
        <v>140</v>
      </c>
      <c r="C2001" t="s">
        <v>4129</v>
      </c>
    </row>
    <row r="2002" spans="1:3" x14ac:dyDescent="0.25">
      <c r="A2002" t="s">
        <v>139</v>
      </c>
      <c r="B2002" t="s">
        <v>138</v>
      </c>
      <c r="C2002" t="s">
        <v>4129</v>
      </c>
    </row>
    <row r="2003" spans="1:3" x14ac:dyDescent="0.25">
      <c r="A2003" t="s">
        <v>137</v>
      </c>
      <c r="B2003" t="s">
        <v>136</v>
      </c>
      <c r="C2003" t="s">
        <v>4132</v>
      </c>
    </row>
    <row r="2004" spans="1:3" x14ac:dyDescent="0.25">
      <c r="A2004" t="s">
        <v>135</v>
      </c>
      <c r="B2004" t="s">
        <v>134</v>
      </c>
      <c r="C2004" t="s">
        <v>4129</v>
      </c>
    </row>
    <row r="2005" spans="1:3" x14ac:dyDescent="0.25">
      <c r="A2005" t="s">
        <v>133</v>
      </c>
      <c r="B2005" t="s">
        <v>132</v>
      </c>
      <c r="C2005" t="s">
        <v>4147</v>
      </c>
    </row>
    <row r="2006" spans="1:3" x14ac:dyDescent="0.25">
      <c r="A2006" t="s">
        <v>131</v>
      </c>
      <c r="B2006" t="s">
        <v>130</v>
      </c>
      <c r="C2006" t="s">
        <v>4129</v>
      </c>
    </row>
    <row r="2007" spans="1:3" x14ac:dyDescent="0.25">
      <c r="A2007" t="s">
        <v>129</v>
      </c>
      <c r="B2007" t="s">
        <v>128</v>
      </c>
      <c r="C2007" t="s">
        <v>4129</v>
      </c>
    </row>
    <row r="2008" spans="1:3" x14ac:dyDescent="0.25">
      <c r="A2008" t="s">
        <v>127</v>
      </c>
      <c r="B2008" t="s">
        <v>126</v>
      </c>
      <c r="C2008" t="s">
        <v>4134</v>
      </c>
    </row>
    <row r="2009" spans="1:3" x14ac:dyDescent="0.25">
      <c r="A2009" t="s">
        <v>125</v>
      </c>
      <c r="B2009" t="s">
        <v>124</v>
      </c>
      <c r="C2009" t="s">
        <v>4134</v>
      </c>
    </row>
    <row r="2010" spans="1:3" x14ac:dyDescent="0.25">
      <c r="A2010" t="s">
        <v>123</v>
      </c>
      <c r="B2010" t="s">
        <v>122</v>
      </c>
      <c r="C2010" t="s">
        <v>4132</v>
      </c>
    </row>
    <row r="2011" spans="1:3" x14ac:dyDescent="0.25">
      <c r="A2011" t="s">
        <v>121</v>
      </c>
      <c r="B2011" t="s">
        <v>120</v>
      </c>
      <c r="C2011" t="s">
        <v>4132</v>
      </c>
    </row>
    <row r="2012" spans="1:3" x14ac:dyDescent="0.25">
      <c r="A2012" t="s">
        <v>119</v>
      </c>
      <c r="B2012" t="s">
        <v>118</v>
      </c>
      <c r="C2012" t="s">
        <v>4134</v>
      </c>
    </row>
    <row r="2013" spans="1:3" x14ac:dyDescent="0.25">
      <c r="A2013" t="s">
        <v>117</v>
      </c>
      <c r="B2013" t="s">
        <v>116</v>
      </c>
      <c r="C2013" t="s">
        <v>4138</v>
      </c>
    </row>
    <row r="2014" spans="1:3" x14ac:dyDescent="0.25">
      <c r="A2014" t="s">
        <v>115</v>
      </c>
      <c r="B2014" t="s">
        <v>114</v>
      </c>
      <c r="C2014" t="s">
        <v>4129</v>
      </c>
    </row>
    <row r="2015" spans="1:3" x14ac:dyDescent="0.25">
      <c r="A2015" t="s">
        <v>113</v>
      </c>
      <c r="B2015" t="s">
        <v>112</v>
      </c>
      <c r="C2015" t="s">
        <v>4151</v>
      </c>
    </row>
    <row r="2016" spans="1:3" x14ac:dyDescent="0.25">
      <c r="A2016" t="s">
        <v>111</v>
      </c>
      <c r="B2016" t="s">
        <v>110</v>
      </c>
      <c r="C2016" t="s">
        <v>4129</v>
      </c>
    </row>
    <row r="2017" spans="1:3" x14ac:dyDescent="0.25">
      <c r="A2017" t="s">
        <v>109</v>
      </c>
      <c r="B2017" t="s">
        <v>108</v>
      </c>
      <c r="C2017" t="s">
        <v>4129</v>
      </c>
    </row>
    <row r="2018" spans="1:3" x14ac:dyDescent="0.25">
      <c r="A2018" t="s">
        <v>107</v>
      </c>
      <c r="B2018" t="s">
        <v>106</v>
      </c>
      <c r="C2018" t="s">
        <v>4134</v>
      </c>
    </row>
    <row r="2019" spans="1:3" x14ac:dyDescent="0.25">
      <c r="A2019" t="s">
        <v>105</v>
      </c>
      <c r="B2019" t="s">
        <v>104</v>
      </c>
      <c r="C2019" t="s">
        <v>4151</v>
      </c>
    </row>
    <row r="2020" spans="1:3" x14ac:dyDescent="0.25">
      <c r="A2020" t="s">
        <v>103</v>
      </c>
      <c r="B2020" t="s">
        <v>102</v>
      </c>
      <c r="C2020" t="s">
        <v>4129</v>
      </c>
    </row>
    <row r="2021" spans="1:3" x14ac:dyDescent="0.25">
      <c r="A2021" t="s">
        <v>101</v>
      </c>
      <c r="B2021" t="s">
        <v>100</v>
      </c>
      <c r="C2021" t="s">
        <v>4141</v>
      </c>
    </row>
    <row r="2022" spans="1:3" x14ac:dyDescent="0.25">
      <c r="A2022" t="s">
        <v>99</v>
      </c>
      <c r="B2022" t="s">
        <v>98</v>
      </c>
      <c r="C2022" t="s">
        <v>4138</v>
      </c>
    </row>
    <row r="2023" spans="1:3" x14ac:dyDescent="0.25">
      <c r="A2023" t="s">
        <v>97</v>
      </c>
      <c r="B2023" t="s">
        <v>96</v>
      </c>
      <c r="C2023" t="s">
        <v>4145</v>
      </c>
    </row>
    <row r="2024" spans="1:3" x14ac:dyDescent="0.25">
      <c r="A2024" t="s">
        <v>95</v>
      </c>
      <c r="B2024" t="s">
        <v>94</v>
      </c>
      <c r="C2024" t="s">
        <v>4131</v>
      </c>
    </row>
    <row r="2025" spans="1:3" x14ac:dyDescent="0.25">
      <c r="A2025" t="s">
        <v>93</v>
      </c>
      <c r="B2025" t="s">
        <v>92</v>
      </c>
      <c r="C2025" t="s">
        <v>4134</v>
      </c>
    </row>
    <row r="2026" spans="1:3" x14ac:dyDescent="0.25">
      <c r="A2026" t="s">
        <v>91</v>
      </c>
      <c r="B2026" t="s">
        <v>90</v>
      </c>
      <c r="C2026" t="s">
        <v>4153</v>
      </c>
    </row>
    <row r="2027" spans="1:3" x14ac:dyDescent="0.25">
      <c r="A2027" t="s">
        <v>89</v>
      </c>
      <c r="B2027" t="s">
        <v>88</v>
      </c>
      <c r="C2027" t="s">
        <v>4128</v>
      </c>
    </row>
    <row r="2028" spans="1:3" x14ac:dyDescent="0.25">
      <c r="A2028" t="s">
        <v>87</v>
      </c>
      <c r="B2028" t="s">
        <v>86</v>
      </c>
      <c r="C2028" t="s">
        <v>4133</v>
      </c>
    </row>
    <row r="2029" spans="1:3" x14ac:dyDescent="0.25">
      <c r="A2029" t="s">
        <v>85</v>
      </c>
      <c r="B2029" t="s">
        <v>84</v>
      </c>
      <c r="C2029" t="s">
        <v>4138</v>
      </c>
    </row>
    <row r="2030" spans="1:3" x14ac:dyDescent="0.25">
      <c r="A2030" t="s">
        <v>83</v>
      </c>
      <c r="B2030" t="s">
        <v>82</v>
      </c>
      <c r="C2030" t="s">
        <v>4131</v>
      </c>
    </row>
    <row r="2031" spans="1:3" x14ac:dyDescent="0.25">
      <c r="A2031" t="s">
        <v>81</v>
      </c>
      <c r="B2031" t="s">
        <v>80</v>
      </c>
      <c r="C2031" t="s">
        <v>4146</v>
      </c>
    </row>
    <row r="2032" spans="1:3" x14ac:dyDescent="0.25">
      <c r="A2032" t="s">
        <v>79</v>
      </c>
      <c r="B2032" t="s">
        <v>78</v>
      </c>
      <c r="C2032" t="s">
        <v>4142</v>
      </c>
    </row>
    <row r="2033" spans="1:3" x14ac:dyDescent="0.25">
      <c r="A2033" t="s">
        <v>77</v>
      </c>
      <c r="B2033" t="s">
        <v>76</v>
      </c>
      <c r="C2033" t="s">
        <v>4129</v>
      </c>
    </row>
    <row r="2034" spans="1:3" x14ac:dyDescent="0.25">
      <c r="A2034" t="s">
        <v>75</v>
      </c>
      <c r="B2034" t="s">
        <v>74</v>
      </c>
      <c r="C2034" t="s">
        <v>4138</v>
      </c>
    </row>
    <row r="2035" spans="1:3" x14ac:dyDescent="0.25">
      <c r="A2035" t="s">
        <v>73</v>
      </c>
      <c r="B2035" t="s">
        <v>72</v>
      </c>
      <c r="C2035" t="s">
        <v>4138</v>
      </c>
    </row>
    <row r="2036" spans="1:3" x14ac:dyDescent="0.25">
      <c r="A2036" t="s">
        <v>71</v>
      </c>
      <c r="B2036" t="s">
        <v>70</v>
      </c>
      <c r="C2036" t="s">
        <v>4135</v>
      </c>
    </row>
    <row r="2037" spans="1:3" x14ac:dyDescent="0.25">
      <c r="A2037" t="s">
        <v>69</v>
      </c>
      <c r="B2037" t="s">
        <v>68</v>
      </c>
      <c r="C2037" t="s">
        <v>4138</v>
      </c>
    </row>
    <row r="2038" spans="1:3" x14ac:dyDescent="0.25">
      <c r="A2038" t="s">
        <v>67</v>
      </c>
      <c r="B2038" t="s">
        <v>66</v>
      </c>
      <c r="C2038" t="s">
        <v>4128</v>
      </c>
    </row>
    <row r="2039" spans="1:3" x14ac:dyDescent="0.25">
      <c r="A2039" t="s">
        <v>65</v>
      </c>
      <c r="B2039" t="s">
        <v>64</v>
      </c>
      <c r="C2039" t="s">
        <v>4134</v>
      </c>
    </row>
    <row r="2040" spans="1:3" x14ac:dyDescent="0.25">
      <c r="A2040" t="s">
        <v>63</v>
      </c>
      <c r="B2040" t="s">
        <v>62</v>
      </c>
      <c r="C2040" t="s">
        <v>4129</v>
      </c>
    </row>
    <row r="2041" spans="1:3" x14ac:dyDescent="0.25">
      <c r="A2041" t="s">
        <v>61</v>
      </c>
      <c r="B2041" t="s">
        <v>60</v>
      </c>
      <c r="C2041" t="s">
        <v>4134</v>
      </c>
    </row>
    <row r="2042" spans="1:3" x14ac:dyDescent="0.25">
      <c r="A2042" t="s">
        <v>59</v>
      </c>
      <c r="B2042" t="s">
        <v>58</v>
      </c>
      <c r="C2042" t="s">
        <v>4129</v>
      </c>
    </row>
    <row r="2043" spans="1:3" x14ac:dyDescent="0.25">
      <c r="A2043" t="s">
        <v>57</v>
      </c>
      <c r="B2043" t="s">
        <v>56</v>
      </c>
      <c r="C2043" t="s">
        <v>4129</v>
      </c>
    </row>
    <row r="2044" spans="1:3" x14ac:dyDescent="0.25">
      <c r="A2044" t="s">
        <v>55</v>
      </c>
      <c r="B2044" t="s">
        <v>54</v>
      </c>
      <c r="C2044" t="s">
        <v>4138</v>
      </c>
    </row>
    <row r="2045" spans="1:3" x14ac:dyDescent="0.25">
      <c r="A2045" t="s">
        <v>53</v>
      </c>
      <c r="B2045" t="s">
        <v>52</v>
      </c>
      <c r="C2045" t="s">
        <v>4151</v>
      </c>
    </row>
    <row r="2046" spans="1:3" x14ac:dyDescent="0.25">
      <c r="A2046" t="s">
        <v>51</v>
      </c>
      <c r="B2046" t="s">
        <v>50</v>
      </c>
      <c r="C2046" t="s">
        <v>4140</v>
      </c>
    </row>
    <row r="2047" spans="1:3" x14ac:dyDescent="0.25">
      <c r="A2047" t="s">
        <v>49</v>
      </c>
      <c r="B2047" t="s">
        <v>48</v>
      </c>
      <c r="C2047" t="s">
        <v>4129</v>
      </c>
    </row>
    <row r="2048" spans="1:3" x14ac:dyDescent="0.25">
      <c r="A2048" t="s">
        <v>47</v>
      </c>
      <c r="B2048" t="s">
        <v>46</v>
      </c>
      <c r="C2048" t="s">
        <v>4129</v>
      </c>
    </row>
    <row r="2049" spans="1:3" x14ac:dyDescent="0.25">
      <c r="A2049" t="s">
        <v>45</v>
      </c>
      <c r="B2049" t="s">
        <v>44</v>
      </c>
      <c r="C2049" t="s">
        <v>4134</v>
      </c>
    </row>
    <row r="2050" spans="1:3" x14ac:dyDescent="0.25">
      <c r="A2050" t="s">
        <v>43</v>
      </c>
      <c r="B2050" t="s">
        <v>42</v>
      </c>
      <c r="C2050" t="s">
        <v>4128</v>
      </c>
    </row>
    <row r="2051" spans="1:3" x14ac:dyDescent="0.25">
      <c r="A2051" t="s">
        <v>41</v>
      </c>
      <c r="B2051" t="s">
        <v>40</v>
      </c>
      <c r="C2051" t="s">
        <v>4146</v>
      </c>
    </row>
    <row r="2052" spans="1:3" x14ac:dyDescent="0.25">
      <c r="A2052" t="s">
        <v>39</v>
      </c>
      <c r="B2052" t="s">
        <v>38</v>
      </c>
      <c r="C2052" t="s">
        <v>4129</v>
      </c>
    </row>
    <row r="2053" spans="1:3" x14ac:dyDescent="0.25">
      <c r="A2053" t="s">
        <v>37</v>
      </c>
      <c r="B2053" t="s">
        <v>36</v>
      </c>
      <c r="C2053" t="s">
        <v>4129</v>
      </c>
    </row>
    <row r="2054" spans="1:3" x14ac:dyDescent="0.25">
      <c r="A2054" t="s">
        <v>35</v>
      </c>
      <c r="B2054" t="s">
        <v>34</v>
      </c>
      <c r="C2054" t="s">
        <v>4131</v>
      </c>
    </row>
    <row r="2055" spans="1:3" x14ac:dyDescent="0.25">
      <c r="A2055" t="s">
        <v>33</v>
      </c>
      <c r="B2055" t="s">
        <v>32</v>
      </c>
      <c r="C2055" t="s">
        <v>4138</v>
      </c>
    </row>
    <row r="2056" spans="1:3" x14ac:dyDescent="0.25">
      <c r="A2056" t="s">
        <v>31</v>
      </c>
      <c r="B2056" t="s">
        <v>30</v>
      </c>
      <c r="C2056" t="s">
        <v>4129</v>
      </c>
    </row>
    <row r="2057" spans="1:3" x14ac:dyDescent="0.25">
      <c r="A2057" t="s">
        <v>29</v>
      </c>
      <c r="B2057" t="s">
        <v>28</v>
      </c>
      <c r="C2057" t="s">
        <v>4129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2AC879-EE13-4D03-AFEC-E62304B8B3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Basics</vt:lpstr>
      <vt:lpstr>STOCK</vt:lpstr>
      <vt:lpstr>STOCK Chart</vt:lpstr>
      <vt:lpstr>STOCK Chart 2</vt:lpstr>
      <vt:lpstr>Stock Chart 3</vt:lpstr>
      <vt:lpstr>Stock Chart 4</vt:lpstr>
      <vt:lpstr>qASX</vt:lpstr>
      <vt:lpstr>'Stock Chart 4'!rngCompanyNames</vt:lpstr>
      <vt:lpstr>rngCompanyNames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2025-01-23T08:36:11Z</dcterms:created>
  <dcterms:modified xsi:type="dcterms:W3CDTF">2025-03-24T07:34:47Z</dcterms:modified>
</cp:coreProperties>
</file>