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0E0BA3C9-01EE-482B-A1A1-987BD45479F6}" xr6:coauthVersionLast="47" xr6:coauthVersionMax="47" xr10:uidLastSave="{00000000-0000-0000-0000-000000000000}"/>
  <bookViews>
    <workbookView xWindow="-120" yWindow="-120" windowWidth="29040" windowHeight="15840" xr2:uid="{ECF21EB9-A07D-4D6D-9C89-0F45F27204AB}"/>
  </bookViews>
  <sheets>
    <sheet name="MAP 1" sheetId="6" r:id="rId1"/>
    <sheet name="MAP 2" sheetId="7" r:id="rId2"/>
    <sheet name="MAP 3" sheetId="8" r:id="rId3"/>
    <sheet name="MAP 4" sheetId="3" r:id="rId4"/>
    <sheet name="SCAN_1" sheetId="2" r:id="rId5"/>
    <sheet name="SCAN_2" sheetId="4" r:id="rId6"/>
    <sheet name="SCAN_3" sheetId="5" r:id="rId7"/>
    <sheet name="Loan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6" i="1"/>
  <c r="C8" i="1" a="1"/>
  <c r="C8" i="1" s="1"/>
  <c r="F8" i="1" a="1"/>
  <c r="F8" i="1" s="1"/>
  <c r="E8" i="1" a="1"/>
  <c r="E8" i="1" s="1"/>
  <c r="D8" i="1" a="1"/>
  <c r="D8" i="1" s="1"/>
  <c r="B4" i="1"/>
  <c r="C2" i="8" a="1"/>
  <c r="C2" i="8" s="1"/>
  <c r="C2" i="7" a="1"/>
  <c r="C2" i="7" s="1"/>
  <c r="G7" i="2"/>
  <c r="G8" i="2"/>
  <c r="C3" i="2" a="1"/>
  <c r="C3" i="2" s="1"/>
  <c r="F8" i="2" l="1"/>
  <c r="H8" i="2" s="1"/>
  <c r="H7" i="2"/>
  <c r="F7" i="2"/>
  <c r="F5" i="2"/>
  <c r="F6" i="2"/>
  <c r="G4" i="2"/>
  <c r="G5" i="2"/>
  <c r="G6" i="2"/>
  <c r="G3" i="2"/>
  <c r="H3" i="2" s="1"/>
  <c r="D2" i="5" a="1"/>
  <c r="D2" i="5" s="1"/>
  <c r="B2" i="5" a="1"/>
  <c r="B2" i="5" s="1"/>
  <c r="E2" i="4" a="1"/>
  <c r="E2" i="4" s="1"/>
  <c r="C2" i="4" a="1"/>
  <c r="C2" i="4" s="1"/>
  <c r="F4" i="2"/>
  <c r="H4" i="2" s="1"/>
  <c r="C2" i="3" a="1"/>
  <c r="C2" i="3" s="1"/>
  <c r="H6" i="2" l="1"/>
  <c r="H5" i="2"/>
  <c r="A8" i="1" a="1"/>
  <c r="A8" i="1" s="1"/>
  <c r="B8" i="1" l="1" a="1"/>
  <c r="B8" i="1" s="1"/>
  <c r="B6" i="1" s="1"/>
  <c r="C6" i="1" l="1"/>
  <c r="D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<sst xmlns="http://schemas.openxmlformats.org/spreadsheetml/2006/main" count="56" uniqueCount="38">
  <si>
    <t>Amount</t>
  </si>
  <si>
    <t>Months</t>
  </si>
  <si>
    <t>Repayment</t>
  </si>
  <si>
    <t>Interest</t>
  </si>
  <si>
    <t>Principal</t>
  </si>
  <si>
    <t>Balance</t>
  </si>
  <si>
    <t>Monthly repayment</t>
  </si>
  <si>
    <t>Loan amount:</t>
  </si>
  <si>
    <t>Interest rate p.a.:</t>
  </si>
  <si>
    <t>Term (years):</t>
  </si>
  <si>
    <t>Totals</t>
  </si>
  <si>
    <t>Date</t>
  </si>
  <si>
    <t>Unit Price</t>
  </si>
  <si>
    <t>Quantity</t>
  </si>
  <si>
    <t>Quantity level:</t>
  </si>
  <si>
    <t>$ Value level:</t>
  </si>
  <si>
    <t>Free Freight</t>
  </si>
  <si>
    <t>Cumulative Amount</t>
  </si>
  <si>
    <t>Letters</t>
  </si>
  <si>
    <t>A</t>
  </si>
  <si>
    <t>Build</t>
  </si>
  <si>
    <t>U</t>
  </si>
  <si>
    <t>S</t>
  </si>
  <si>
    <t>T</t>
  </si>
  <si>
    <t>R</t>
  </si>
  <si>
    <t>I</t>
  </si>
  <si>
    <t>L</t>
  </si>
  <si>
    <t>Total</t>
  </si>
  <si>
    <t>x</t>
  </si>
  <si>
    <t>y</t>
  </si>
  <si>
    <t>Cell</t>
  </si>
  <si>
    <t>C2</t>
  </si>
  <si>
    <t>C3</t>
  </si>
  <si>
    <t>C4</t>
  </si>
  <si>
    <t>C5</t>
  </si>
  <si>
    <t>C6</t>
  </si>
  <si>
    <t>x + y</t>
  </si>
  <si>
    <t>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</si>
</sst>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10" fontId="0" fillId="2" borderId="1" xfId="0" applyNumberFormat="1" applyFill="1" applyBorder="1"/>
    <xf numFmtId="0" fontId="0" fillId="2" borderId="1" xfId="0" applyFill="1" applyBorder="1"/>
    <xf numFmtId="4" fontId="1" fillId="0" borderId="0" xfId="0" applyNumberFormat="1" applyFont="1"/>
    <xf numFmtId="17" fontId="0" fillId="0" borderId="0" xfId="0" applyNumberFormat="1"/>
    <xf numFmtId="6" fontId="0" fillId="2" borderId="1" xfId="0" applyNumberFormat="1" applyFill="1" applyBorder="1"/>
    <xf numFmtId="164" fontId="0" fillId="0" borderId="1" xfId="0" applyNumberFormat="1" applyBorder="1"/>
    <xf numFmtId="0" fontId="1" fillId="0" borderId="1" xfId="0" applyFon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1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3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B354-DDF1-44ED-8961-89EB2E1ABE92}">
  <dimension ref="A1:F10"/>
  <sheetViews>
    <sheetView showGridLines="0" tabSelected="1" zoomScale="190" zoomScaleNormal="190" workbookViewId="0"/>
  </sheetViews>
  <sheetFormatPr defaultRowHeight="15.75" x14ac:dyDescent="0.25"/>
  <cols>
    <col min="2" max="2" width="10.25" customWidth="1"/>
    <col min="3" max="3" width="13.875" customWidth="1"/>
    <col min="5" max="5" width="13.5" customWidth="1"/>
  </cols>
  <sheetData>
    <row r="1" spans="1:6" x14ac:dyDescent="0.25">
      <c r="A1" s="1" t="s">
        <v>13</v>
      </c>
      <c r="B1" s="1" t="s">
        <v>12</v>
      </c>
      <c r="C1" s="1" t="s">
        <v>16</v>
      </c>
      <c r="E1" s="10" t="s">
        <v>14</v>
      </c>
      <c r="F1" s="5">
        <v>20</v>
      </c>
    </row>
    <row r="2" spans="1:6" x14ac:dyDescent="0.25">
      <c r="A2">
        <v>41</v>
      </c>
      <c r="B2">
        <v>1.01</v>
      </c>
    </row>
    <row r="3" spans="1:6" x14ac:dyDescent="0.25">
      <c r="A3">
        <v>28</v>
      </c>
      <c r="B3">
        <v>4.28</v>
      </c>
    </row>
    <row r="4" spans="1:6" x14ac:dyDescent="0.25">
      <c r="A4">
        <v>45</v>
      </c>
      <c r="B4">
        <v>4.21</v>
      </c>
    </row>
    <row r="5" spans="1:6" x14ac:dyDescent="0.25">
      <c r="A5">
        <v>19</v>
      </c>
      <c r="B5">
        <v>5.86</v>
      </c>
    </row>
    <row r="6" spans="1:6" x14ac:dyDescent="0.25">
      <c r="A6">
        <v>28</v>
      </c>
      <c r="B6">
        <v>3.57</v>
      </c>
    </row>
    <row r="7" spans="1:6" x14ac:dyDescent="0.25">
      <c r="A7">
        <v>16</v>
      </c>
      <c r="B7">
        <v>2.88</v>
      </c>
    </row>
    <row r="8" spans="1:6" x14ac:dyDescent="0.25">
      <c r="A8">
        <v>10</v>
      </c>
      <c r="B8">
        <v>4.4800000000000004</v>
      </c>
    </row>
    <row r="9" spans="1:6" x14ac:dyDescent="0.25">
      <c r="A9">
        <v>42</v>
      </c>
      <c r="B9">
        <v>2.35</v>
      </c>
    </row>
    <row r="10" spans="1:6" x14ac:dyDescent="0.25">
      <c r="A10">
        <v>15</v>
      </c>
      <c r="B10">
        <v>4.6900000000000004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50BD-0EF1-438C-9D6D-96A0006D0F19}">
  <dimension ref="A1:F10"/>
  <sheetViews>
    <sheetView showGridLines="0" zoomScale="220" zoomScaleNormal="220" workbookViewId="0"/>
  </sheetViews>
  <sheetFormatPr defaultRowHeight="15.75" x14ac:dyDescent="0.25"/>
  <cols>
    <col min="2" max="2" width="10.25" customWidth="1"/>
    <col min="3" max="3" width="13.875" customWidth="1"/>
    <col min="5" max="5" width="13.5" customWidth="1"/>
  </cols>
  <sheetData>
    <row r="1" spans="1:6" x14ac:dyDescent="0.25">
      <c r="A1" s="1" t="s">
        <v>13</v>
      </c>
      <c r="B1" s="1" t="s">
        <v>12</v>
      </c>
      <c r="C1" s="1" t="s">
        <v>16</v>
      </c>
      <c r="E1" s="10" t="s">
        <v>14</v>
      </c>
      <c r="F1" s="5">
        <v>20</v>
      </c>
    </row>
    <row r="2" spans="1:6" x14ac:dyDescent="0.25">
      <c r="A2">
        <v>41</v>
      </c>
      <c r="B2">
        <v>1.01</v>
      </c>
      <c r="C2" t="b" cm="1">
        <f t="array" ref="C2">OR(A2:A10&gt;=F1)</f>
        <v>1</v>
      </c>
    </row>
    <row r="3" spans="1:6" x14ac:dyDescent="0.25">
      <c r="A3">
        <v>28</v>
      </c>
      <c r="B3">
        <v>4.28</v>
      </c>
    </row>
    <row r="4" spans="1:6" x14ac:dyDescent="0.25">
      <c r="A4">
        <v>45</v>
      </c>
      <c r="B4">
        <v>4.21</v>
      </c>
    </row>
    <row r="5" spans="1:6" x14ac:dyDescent="0.25">
      <c r="A5">
        <v>19</v>
      </c>
      <c r="B5">
        <v>5.86</v>
      </c>
    </row>
    <row r="6" spans="1:6" x14ac:dyDescent="0.25">
      <c r="A6">
        <v>28</v>
      </c>
      <c r="B6">
        <v>3.57</v>
      </c>
    </row>
    <row r="7" spans="1:6" x14ac:dyDescent="0.25">
      <c r="A7">
        <v>16</v>
      </c>
      <c r="B7">
        <v>2.88</v>
      </c>
    </row>
    <row r="8" spans="1:6" x14ac:dyDescent="0.25">
      <c r="A8">
        <v>10</v>
      </c>
      <c r="B8">
        <v>4.4800000000000004</v>
      </c>
    </row>
    <row r="9" spans="1:6" x14ac:dyDescent="0.25">
      <c r="A9">
        <v>42</v>
      </c>
      <c r="B9">
        <v>2.35</v>
      </c>
    </row>
    <row r="10" spans="1:6" x14ac:dyDescent="0.25">
      <c r="A10">
        <v>15</v>
      </c>
      <c r="B10">
        <v>4.6900000000000004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1EEB-9239-4665-8B75-1E24E87E516B}">
  <dimension ref="A1:F10"/>
  <sheetViews>
    <sheetView showGridLines="0" zoomScale="205" zoomScaleNormal="205" workbookViewId="0">
      <selection activeCell="C2" sqref="C2"/>
    </sheetView>
  </sheetViews>
  <sheetFormatPr defaultRowHeight="15.75" x14ac:dyDescent="0.25"/>
  <cols>
    <col min="2" max="2" width="10.25" customWidth="1"/>
    <col min="3" max="3" width="13.875" customWidth="1"/>
    <col min="5" max="5" width="13.5" customWidth="1"/>
  </cols>
  <sheetData>
    <row r="1" spans="1:6" x14ac:dyDescent="0.25">
      <c r="A1" s="1" t="s">
        <v>13</v>
      </c>
      <c r="B1" s="1" t="s">
        <v>12</v>
      </c>
      <c r="C1" s="1" t="s">
        <v>16</v>
      </c>
      <c r="E1" s="10" t="s">
        <v>14</v>
      </c>
      <c r="F1" s="5">
        <v>20</v>
      </c>
    </row>
    <row r="2" spans="1:6" x14ac:dyDescent="0.25">
      <c r="A2">
        <v>41</v>
      </c>
      <c r="B2">
        <v>1.01</v>
      </c>
      <c r="C2" t="b" cm="1">
        <f t="array" ref="C2:C10">_xlfn.MAP(A2:A10,_xlfn.LAMBDA(_xlpm.qty,OR(_xlpm.qty&gt;=F1)))</f>
        <v>1</v>
      </c>
    </row>
    <row r="3" spans="1:6" x14ac:dyDescent="0.25">
      <c r="A3">
        <v>28</v>
      </c>
      <c r="B3">
        <v>4.28</v>
      </c>
      <c r="C3" t="b">
        <v>1</v>
      </c>
    </row>
    <row r="4" spans="1:6" x14ac:dyDescent="0.25">
      <c r="A4">
        <v>45</v>
      </c>
      <c r="B4">
        <v>4.21</v>
      </c>
      <c r="C4" t="b">
        <v>1</v>
      </c>
    </row>
    <row r="5" spans="1:6" x14ac:dyDescent="0.25">
      <c r="A5">
        <v>19</v>
      </c>
      <c r="B5">
        <v>5.86</v>
      </c>
      <c r="C5" t="b">
        <v>0</v>
      </c>
    </row>
    <row r="6" spans="1:6" x14ac:dyDescent="0.25">
      <c r="A6">
        <v>28</v>
      </c>
      <c r="B6">
        <v>3.57</v>
      </c>
      <c r="C6" t="b">
        <v>1</v>
      </c>
    </row>
    <row r="7" spans="1:6" x14ac:dyDescent="0.25">
      <c r="A7">
        <v>16</v>
      </c>
      <c r="B7">
        <v>2.88</v>
      </c>
      <c r="C7" t="b">
        <v>0</v>
      </c>
    </row>
    <row r="8" spans="1:6" x14ac:dyDescent="0.25">
      <c r="A8">
        <v>10</v>
      </c>
      <c r="B8">
        <v>4.4800000000000004</v>
      </c>
      <c r="C8" t="b">
        <v>0</v>
      </c>
    </row>
    <row r="9" spans="1:6" x14ac:dyDescent="0.25">
      <c r="A9">
        <v>42</v>
      </c>
      <c r="B9">
        <v>2.35</v>
      </c>
      <c r="C9" t="b">
        <v>1</v>
      </c>
    </row>
    <row r="10" spans="1:6" x14ac:dyDescent="0.25">
      <c r="A10">
        <v>15</v>
      </c>
      <c r="B10">
        <v>4.6900000000000004</v>
      </c>
      <c r="C10" t="b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B57B-86BF-42DB-981E-56826C8B82A7}">
  <dimension ref="A1:F10"/>
  <sheetViews>
    <sheetView showGridLines="0" zoomScale="190" zoomScaleNormal="190" workbookViewId="0">
      <selection activeCell="C2" sqref="C2"/>
    </sheetView>
  </sheetViews>
  <sheetFormatPr defaultRowHeight="15.75" x14ac:dyDescent="0.25"/>
  <cols>
    <col min="2" max="2" width="10.25" customWidth="1"/>
    <col min="3" max="3" width="13.875" customWidth="1"/>
    <col min="5" max="5" width="13.5" customWidth="1"/>
  </cols>
  <sheetData>
    <row r="1" spans="1:6" x14ac:dyDescent="0.25">
      <c r="A1" s="1" t="s">
        <v>13</v>
      </c>
      <c r="B1" s="1" t="s">
        <v>12</v>
      </c>
      <c r="C1" s="1" t="s">
        <v>16</v>
      </c>
      <c r="E1" s="10" t="s">
        <v>14</v>
      </c>
      <c r="F1" s="5">
        <v>20</v>
      </c>
    </row>
    <row r="2" spans="1:6" x14ac:dyDescent="0.25">
      <c r="A2">
        <v>41</v>
      </c>
      <c r="B2">
        <v>1.01</v>
      </c>
      <c r="C2" t="b" cm="1">
        <f t="array" ref="C2:C10">_xlfn.MAP(A2:A10,B2:B10,_xlfn.LAMBDA(_xlpm.qty,_xlpm.unitprice,OR(_xlpm.qty&gt;=F1,_xlpm.qty*_xlpm.unitprice&gt;=F2)))</f>
        <v>1</v>
      </c>
      <c r="E2" s="10" t="s">
        <v>15</v>
      </c>
      <c r="F2" s="8">
        <v>100</v>
      </c>
    </row>
    <row r="3" spans="1:6" x14ac:dyDescent="0.25">
      <c r="A3">
        <v>28</v>
      </c>
      <c r="B3">
        <v>4.28</v>
      </c>
      <c r="C3" t="b">
        <v>1</v>
      </c>
    </row>
    <row r="4" spans="1:6" x14ac:dyDescent="0.25">
      <c r="A4">
        <v>45</v>
      </c>
      <c r="B4">
        <v>4.21</v>
      </c>
      <c r="C4" t="b">
        <v>1</v>
      </c>
    </row>
    <row r="5" spans="1:6" x14ac:dyDescent="0.25">
      <c r="A5">
        <v>19</v>
      </c>
      <c r="B5">
        <v>5.86</v>
      </c>
      <c r="C5" t="b">
        <v>1</v>
      </c>
    </row>
    <row r="6" spans="1:6" x14ac:dyDescent="0.25">
      <c r="A6">
        <v>28</v>
      </c>
      <c r="B6">
        <v>3.57</v>
      </c>
      <c r="C6" t="b">
        <v>1</v>
      </c>
    </row>
    <row r="7" spans="1:6" x14ac:dyDescent="0.25">
      <c r="A7">
        <v>16</v>
      </c>
      <c r="B7">
        <v>2.88</v>
      </c>
      <c r="C7" t="b">
        <v>0</v>
      </c>
    </row>
    <row r="8" spans="1:6" x14ac:dyDescent="0.25">
      <c r="A8">
        <v>10</v>
      </c>
      <c r="B8">
        <v>4.4800000000000004</v>
      </c>
      <c r="C8" t="b">
        <v>0</v>
      </c>
    </row>
    <row r="9" spans="1:6" x14ac:dyDescent="0.25">
      <c r="A9">
        <v>42</v>
      </c>
      <c r="B9">
        <v>2.35</v>
      </c>
      <c r="C9" t="b">
        <v>1</v>
      </c>
    </row>
    <row r="10" spans="1:6" x14ac:dyDescent="0.25">
      <c r="A10">
        <v>15</v>
      </c>
      <c r="B10">
        <v>4.6900000000000004</v>
      </c>
      <c r="C10" t="b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2E68-8731-4A36-8657-5B43BE3AC750}">
  <dimension ref="A2:H20"/>
  <sheetViews>
    <sheetView showGridLines="0" zoomScale="160" zoomScaleNormal="160" workbookViewId="0">
      <selection activeCell="C3" sqref="C3"/>
    </sheetView>
  </sheetViews>
  <sheetFormatPr defaultRowHeight="15.75" x14ac:dyDescent="0.25"/>
  <cols>
    <col min="1" max="1" width="9.375" bestFit="1" customWidth="1"/>
    <col min="3" max="3" width="10.625" customWidth="1"/>
    <col min="4" max="4" width="3.875" customWidth="1"/>
    <col min="5" max="5" width="6.5" customWidth="1"/>
  </cols>
  <sheetData>
    <row r="2" spans="1:8" s="13" customFormat="1" ht="31.5" x14ac:dyDescent="0.25">
      <c r="A2" s="12" t="s">
        <v>11</v>
      </c>
      <c r="B2" s="12" t="s">
        <v>0</v>
      </c>
      <c r="C2" s="12" t="s">
        <v>17</v>
      </c>
      <c r="D2" s="12"/>
      <c r="E2" s="17" t="s">
        <v>30</v>
      </c>
      <c r="F2" s="17" t="s">
        <v>28</v>
      </c>
      <c r="G2" s="17" t="s">
        <v>29</v>
      </c>
      <c r="H2" s="17" t="s">
        <v>36</v>
      </c>
    </row>
    <row r="3" spans="1:8" x14ac:dyDescent="0.25">
      <c r="A3" s="7">
        <v>45108</v>
      </c>
      <c r="B3" s="11">
        <v>17939</v>
      </c>
      <c r="C3" s="11" cm="1">
        <f t="array" ref="C3:C8">_xlfn.SCAN(0,B3:B8,_xlfn.LAMBDA(_xlpm.x,_xlpm.y,_xlpm.x+_xlpm.y))</f>
        <v>17939</v>
      </c>
      <c r="E3" s="18" t="s">
        <v>31</v>
      </c>
      <c r="F3" s="16">
        <v>0</v>
      </c>
      <c r="G3" s="16">
        <f>B3</f>
        <v>17939</v>
      </c>
      <c r="H3" s="16">
        <f>+G3+F3</f>
        <v>17939</v>
      </c>
    </row>
    <row r="4" spans="1:8" x14ac:dyDescent="0.25">
      <c r="A4" s="7">
        <v>45139</v>
      </c>
      <c r="B4" s="11">
        <v>17276</v>
      </c>
      <c r="C4" s="11">
        <v>35215</v>
      </c>
      <c r="E4" s="18" t="s">
        <v>32</v>
      </c>
      <c r="F4" s="16">
        <f>C3</f>
        <v>17939</v>
      </c>
      <c r="G4" s="16">
        <f>B4</f>
        <v>17276</v>
      </c>
      <c r="H4" s="16">
        <f t="shared" ref="H4:H6" si="0">+G4+F4</f>
        <v>35215</v>
      </c>
    </row>
    <row r="5" spans="1:8" x14ac:dyDescent="0.25">
      <c r="A5" s="7">
        <v>45170</v>
      </c>
      <c r="B5" s="11">
        <v>13773</v>
      </c>
      <c r="C5" s="11">
        <v>48988</v>
      </c>
      <c r="E5" s="18" t="s">
        <v>33</v>
      </c>
      <c r="F5" s="16">
        <f>C4</f>
        <v>35215</v>
      </c>
      <c r="G5" s="16">
        <f>B5</f>
        <v>13773</v>
      </c>
      <c r="H5" s="16">
        <f t="shared" si="0"/>
        <v>48988</v>
      </c>
    </row>
    <row r="6" spans="1:8" x14ac:dyDescent="0.25">
      <c r="A6" s="7">
        <v>45200</v>
      </c>
      <c r="B6" s="11">
        <v>15479</v>
      </c>
      <c r="C6" s="11">
        <v>64467</v>
      </c>
      <c r="E6" s="18" t="s">
        <v>34</v>
      </c>
      <c r="F6" s="16">
        <f>C5</f>
        <v>48988</v>
      </c>
      <c r="G6" s="16">
        <f>B6</f>
        <v>15479</v>
      </c>
      <c r="H6" s="16">
        <f t="shared" si="0"/>
        <v>64467</v>
      </c>
    </row>
    <row r="7" spans="1:8" x14ac:dyDescent="0.25">
      <c r="A7" s="7">
        <v>45231</v>
      </c>
      <c r="B7" s="11">
        <v>12693</v>
      </c>
      <c r="C7" s="11">
        <v>77160</v>
      </c>
      <c r="E7" s="18" t="s">
        <v>35</v>
      </c>
      <c r="F7" s="16">
        <f t="shared" ref="F7:F8" si="1">C6</f>
        <v>64467</v>
      </c>
      <c r="G7" s="16">
        <f t="shared" ref="G7:G8" si="2">B7</f>
        <v>12693</v>
      </c>
      <c r="H7" s="16">
        <f t="shared" ref="H7:H8" si="3">+G7+F7</f>
        <v>77160</v>
      </c>
    </row>
    <row r="8" spans="1:8" x14ac:dyDescent="0.25">
      <c r="A8" s="7">
        <v>45261</v>
      </c>
      <c r="B8" s="11">
        <v>19742</v>
      </c>
      <c r="C8" s="11">
        <v>96902</v>
      </c>
      <c r="E8" s="18" t="s">
        <v>37</v>
      </c>
      <c r="F8" s="16">
        <f t="shared" si="1"/>
        <v>77160</v>
      </c>
      <c r="G8" s="16">
        <f t="shared" si="2"/>
        <v>19742</v>
      </c>
      <c r="H8" s="16">
        <f t="shared" si="3"/>
        <v>96902</v>
      </c>
    </row>
    <row r="9" spans="1:8" x14ac:dyDescent="0.25">
      <c r="A9" s="7"/>
      <c r="B9" s="11"/>
    </row>
    <row r="10" spans="1:8" x14ac:dyDescent="0.25">
      <c r="A10" s="7"/>
      <c r="B10" s="11"/>
    </row>
    <row r="11" spans="1:8" x14ac:dyDescent="0.25">
      <c r="A11" s="7"/>
      <c r="B11" s="11"/>
    </row>
    <row r="12" spans="1:8" x14ac:dyDescent="0.25">
      <c r="A12" s="7"/>
      <c r="B12" s="11"/>
    </row>
    <row r="13" spans="1:8" x14ac:dyDescent="0.25">
      <c r="A13" s="7"/>
      <c r="B13" s="11"/>
    </row>
    <row r="14" spans="1:8" x14ac:dyDescent="0.25">
      <c r="A14" s="7"/>
      <c r="B14" s="11"/>
    </row>
    <row r="15" spans="1:8" x14ac:dyDescent="0.25">
      <c r="A15" s="7"/>
      <c r="B15" s="11"/>
    </row>
    <row r="16" spans="1:8" x14ac:dyDescent="0.25">
      <c r="A16" s="7"/>
      <c r="B16" s="11"/>
    </row>
    <row r="17" spans="1:2" x14ac:dyDescent="0.25">
      <c r="A17" s="7"/>
      <c r="B17" s="11"/>
    </row>
    <row r="18" spans="1:2" x14ac:dyDescent="0.25">
      <c r="A18" s="7"/>
      <c r="B18" s="11"/>
    </row>
    <row r="19" spans="1:2" x14ac:dyDescent="0.25">
      <c r="A19" s="7"/>
      <c r="B19" s="11"/>
    </row>
    <row r="20" spans="1:2" x14ac:dyDescent="0.25">
      <c r="A20" s="7"/>
      <c r="B20" s="11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DE4A-2AC8-4FC4-9FA7-886AD4943929}">
  <dimension ref="A1:F13"/>
  <sheetViews>
    <sheetView showGridLines="0" zoomScale="205" zoomScaleNormal="205" workbookViewId="0">
      <selection activeCell="E2" sqref="E2"/>
    </sheetView>
  </sheetViews>
  <sheetFormatPr defaultRowHeight="15.75" x14ac:dyDescent="0.25"/>
  <cols>
    <col min="1" max="1" width="9.375" bestFit="1" customWidth="1"/>
    <col min="3" max="3" width="10.625" style="11" customWidth="1"/>
    <col min="4" max="4" width="3.25" customWidth="1"/>
    <col min="5" max="5" width="13" customWidth="1"/>
    <col min="6" max="6" width="4.25" customWidth="1"/>
  </cols>
  <sheetData>
    <row r="1" spans="1:6" s="13" customFormat="1" ht="31.5" x14ac:dyDescent="0.25">
      <c r="A1" s="12" t="s">
        <v>11</v>
      </c>
      <c r="B1" s="12" t="s">
        <v>0</v>
      </c>
      <c r="C1" s="14" t="s">
        <v>17</v>
      </c>
      <c r="D1" s="12"/>
      <c r="E1" s="12" t="s">
        <v>27</v>
      </c>
      <c r="F1" s="12"/>
    </row>
    <row r="2" spans="1:6" x14ac:dyDescent="0.25">
      <c r="A2" s="7">
        <v>45108</v>
      </c>
      <c r="B2" s="11">
        <v>17939</v>
      </c>
      <c r="C2" s="11" cm="1">
        <f t="array" ref="C2:C7">_xlfn.SCAN(0,B2:B7,_xlfn.LAMBDA(_xlpm.x,_xlpm.y,_xlpm.x+_xlpm.y))</f>
        <v>17939</v>
      </c>
      <c r="E2" s="11" cm="1">
        <f t="array" ref="E2">_xlfn.REDUCE(0,B2:B7,_xlfn.LAMBDA(_xlpm.x,_xlpm.y,_xlpm.x+_xlpm.y))</f>
        <v>96902</v>
      </c>
    </row>
    <row r="3" spans="1:6" x14ac:dyDescent="0.25">
      <c r="A3" s="7">
        <v>45139</v>
      </c>
      <c r="B3" s="11">
        <v>17276</v>
      </c>
      <c r="C3" s="11">
        <v>35215</v>
      </c>
    </row>
    <row r="4" spans="1:6" x14ac:dyDescent="0.25">
      <c r="A4" s="7">
        <v>45170</v>
      </c>
      <c r="B4" s="11">
        <v>13773</v>
      </c>
      <c r="C4" s="11">
        <v>48988</v>
      </c>
    </row>
    <row r="5" spans="1:6" x14ac:dyDescent="0.25">
      <c r="A5" s="7">
        <v>45200</v>
      </c>
      <c r="B5" s="11">
        <v>15479</v>
      </c>
      <c r="C5" s="11">
        <v>64467</v>
      </c>
    </row>
    <row r="6" spans="1:6" x14ac:dyDescent="0.25">
      <c r="A6" s="7">
        <v>45231</v>
      </c>
      <c r="B6" s="11">
        <v>12693</v>
      </c>
      <c r="C6" s="11">
        <v>77160</v>
      </c>
    </row>
    <row r="7" spans="1:6" x14ac:dyDescent="0.25">
      <c r="A7" s="7">
        <v>45261</v>
      </c>
      <c r="B7" s="11">
        <v>19742</v>
      </c>
      <c r="C7" s="11">
        <v>96902</v>
      </c>
    </row>
    <row r="8" spans="1:6" x14ac:dyDescent="0.25">
      <c r="A8" s="7"/>
      <c r="B8" s="11"/>
    </row>
    <row r="9" spans="1:6" x14ac:dyDescent="0.25">
      <c r="A9" s="7"/>
      <c r="B9" s="11"/>
    </row>
    <row r="10" spans="1:6" x14ac:dyDescent="0.25">
      <c r="A10" s="7"/>
      <c r="B10" s="11"/>
    </row>
    <row r="11" spans="1:6" x14ac:dyDescent="0.25">
      <c r="A11" s="7"/>
      <c r="B11" s="11"/>
    </row>
    <row r="12" spans="1:6" x14ac:dyDescent="0.25">
      <c r="A12" s="7"/>
      <c r="B12" s="11"/>
    </row>
    <row r="13" spans="1:6" x14ac:dyDescent="0.25">
      <c r="A13" s="7"/>
      <c r="B13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6C91-4BE9-4A50-9F27-C1C65370D07D}">
  <dimension ref="A1:D10"/>
  <sheetViews>
    <sheetView showGridLines="0" zoomScale="205" zoomScaleNormal="205" workbookViewId="0">
      <selection activeCell="B2" sqref="B2"/>
    </sheetView>
  </sheetViews>
  <sheetFormatPr defaultRowHeight="15.75" x14ac:dyDescent="0.25"/>
  <cols>
    <col min="1" max="1" width="7.5" customWidth="1"/>
    <col min="2" max="2" width="14.875" customWidth="1"/>
    <col min="3" max="3" width="3" customWidth="1"/>
    <col min="4" max="4" width="13.75" bestFit="1" customWidth="1"/>
  </cols>
  <sheetData>
    <row r="1" spans="1:4" s="13" customFormat="1" x14ac:dyDescent="0.25">
      <c r="A1" s="12" t="s">
        <v>18</v>
      </c>
      <c r="B1" s="12" t="s">
        <v>20</v>
      </c>
    </row>
    <row r="2" spans="1:4" x14ac:dyDescent="0.25">
      <c r="A2" s="15" t="s">
        <v>19</v>
      </c>
      <c r="B2" t="str" cm="1">
        <f t="array" ref="B2:B10">_xlfn.SCAN("CPA ",A2:A10,_xlfn.LAMBDA(_xlpm.x,_xlpm.y,_xlpm.x&amp;_xlpm.y))</f>
        <v>CPA A</v>
      </c>
      <c r="D2" t="str" cm="1">
        <f t="array" ref="D2">_xlfn.REDUCE("CPA ",A2:A10,_xlfn.LAMBDA(_xlpm.x,_xlpm.y,_xlpm.x&amp;_xlpm.y))</f>
        <v>CPA AUSTRALIA</v>
      </c>
    </row>
    <row r="3" spans="1:4" x14ac:dyDescent="0.25">
      <c r="A3" s="15" t="s">
        <v>21</v>
      </c>
      <c r="B3" t="str">
        <v>CPA AU</v>
      </c>
    </row>
    <row r="4" spans="1:4" x14ac:dyDescent="0.25">
      <c r="A4" s="15" t="s">
        <v>22</v>
      </c>
      <c r="B4" t="str">
        <v>CPA AUS</v>
      </c>
    </row>
    <row r="5" spans="1:4" x14ac:dyDescent="0.25">
      <c r="A5" s="15" t="s">
        <v>23</v>
      </c>
      <c r="B5" t="str">
        <v>CPA AUST</v>
      </c>
    </row>
    <row r="6" spans="1:4" x14ac:dyDescent="0.25">
      <c r="A6" s="15" t="s">
        <v>24</v>
      </c>
      <c r="B6" t="str">
        <v>CPA AUSTR</v>
      </c>
    </row>
    <row r="7" spans="1:4" x14ac:dyDescent="0.25">
      <c r="A7" s="15" t="s">
        <v>19</v>
      </c>
      <c r="B7" t="str">
        <v>CPA AUSTRA</v>
      </c>
    </row>
    <row r="8" spans="1:4" x14ac:dyDescent="0.25">
      <c r="A8" s="15" t="s">
        <v>26</v>
      </c>
      <c r="B8" t="str">
        <v>CPA AUSTRAL</v>
      </c>
    </row>
    <row r="9" spans="1:4" x14ac:dyDescent="0.25">
      <c r="A9" s="15" t="s">
        <v>25</v>
      </c>
      <c r="B9" t="str">
        <v>CPA AUSTRALI</v>
      </c>
    </row>
    <row r="10" spans="1:4" x14ac:dyDescent="0.25">
      <c r="A10" s="15" t="s">
        <v>19</v>
      </c>
      <c r="B10" t="str">
        <v>CPA AUSTRALIA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396B-FFA7-47E6-A339-1664CAE5AA22}">
  <dimension ref="A1:K367"/>
  <sheetViews>
    <sheetView showGridLines="0" zoomScale="130" zoomScaleNormal="130" workbookViewId="0">
      <selection activeCell="B4" sqref="B4"/>
    </sheetView>
  </sheetViews>
  <sheetFormatPr defaultRowHeight="15.75" x14ac:dyDescent="0.25"/>
  <cols>
    <col min="1" max="1" width="18.375" customWidth="1"/>
    <col min="2" max="2" width="12.5" bestFit="1" customWidth="1"/>
    <col min="3" max="4" width="12" bestFit="1" customWidth="1"/>
    <col min="5" max="5" width="12" customWidth="1"/>
    <col min="6" max="6" width="11.625" customWidth="1"/>
    <col min="7" max="7" width="11.875" customWidth="1"/>
    <col min="8" max="10" width="16.625" customWidth="1"/>
    <col min="11" max="11" width="12.5" bestFit="1" customWidth="1"/>
  </cols>
  <sheetData>
    <row r="1" spans="1:11" x14ac:dyDescent="0.25">
      <c r="A1" s="3" t="s">
        <v>7</v>
      </c>
      <c r="B1" s="8">
        <v>500000</v>
      </c>
    </row>
    <row r="2" spans="1:11" x14ac:dyDescent="0.25">
      <c r="A2" s="3" t="s">
        <v>8</v>
      </c>
      <c r="B2" s="4">
        <v>7.0000000000000007E-2</v>
      </c>
    </row>
    <row r="3" spans="1:11" x14ac:dyDescent="0.25">
      <c r="A3" s="3" t="s">
        <v>9</v>
      </c>
      <c r="B3" s="5">
        <v>30</v>
      </c>
    </row>
    <row r="4" spans="1:11" x14ac:dyDescent="0.25">
      <c r="A4" s="3" t="s">
        <v>6</v>
      </c>
      <c r="B4" s="9">
        <f>PMT(B2/12,B3*12,B1)</f>
        <v>-3326.5124758959159</v>
      </c>
    </row>
    <row r="6" spans="1:11" x14ac:dyDescent="0.25">
      <c r="A6" s="1" t="s">
        <v>10</v>
      </c>
      <c r="B6" s="6">
        <f>SUM(_xlfn.ANCHORARRAY(B8))</f>
        <v>-1197544.4913225335</v>
      </c>
      <c r="C6" s="6">
        <f t="shared" ref="C6:D6" si="0">SUM(_xlfn.ANCHORARRAY(C8))</f>
        <v>-697544.49132252939</v>
      </c>
      <c r="D6" s="6">
        <f t="shared" si="0"/>
        <v>-499999.99999999994</v>
      </c>
      <c r="E6" s="6">
        <f>MIN(_xlfn.ANCHORARRAY(E8))</f>
        <v>0</v>
      </c>
      <c r="F6" s="6">
        <f>MIN(_xlfn.ANCHORARRAY(F8))</f>
        <v>-3.8335201679728925E-10</v>
      </c>
    </row>
    <row r="7" spans="1:11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5</v>
      </c>
      <c r="G7" s="1"/>
      <c r="H7" s="1"/>
      <c r="I7" s="1"/>
      <c r="J7" s="1"/>
    </row>
    <row r="8" spans="1:11" x14ac:dyDescent="0.25">
      <c r="A8" cm="1">
        <f t="array" ref="A8:A367">_xlfn.SEQUENCE(B3*12)</f>
        <v>1</v>
      </c>
      <c r="B8" s="2" cm="1">
        <f t="array" ref="B8:B367">IF(_xlfn.ANCHORARRAY(A8)&gt;0,B4,0)</f>
        <v>-3326.5124758959159</v>
      </c>
      <c r="C8" s="2" cm="1">
        <f t="array" ref="C8:C367">CUMIPMT(B2/12,B3*12,B1,+_xlfn.ANCHORARRAY(A8),+_xlfn.ANCHORARRAY(A8),0)</f>
        <v>-2916.666666666667</v>
      </c>
      <c r="D8" s="2" cm="1">
        <f t="array" ref="D8:D367">CUMPRINC(B2/12,B3*12,B1,+_xlfn.ANCHORARRAY(A8),+_xlfn.ANCHORARRAY(A8),0)</f>
        <v>-409.8458092292492</v>
      </c>
      <c r="E8" s="2" cm="1">
        <f t="array" ref="E8:E367">B1+CUMPRINC(B2/12,B3*12,B1,1,+_xlfn.ANCHORARRAY(A8),0)</f>
        <v>499590.15419077076</v>
      </c>
      <c r="F8" s="2" cm="1">
        <f t="array" ref="F8:F367">_xlfn.SCAN(B1,_xlfn.ANCHORARRAY(D8),_xlfn.LAMBDA(_xlpm.x,_xlpm.y,_xlpm.x+_xlpm.y))</f>
        <v>499590.15419077076</v>
      </c>
      <c r="G8" s="2"/>
      <c r="K8" s="2"/>
    </row>
    <row r="9" spans="1:11" x14ac:dyDescent="0.25">
      <c r="A9">
        <v>2</v>
      </c>
      <c r="B9" s="2">
        <v>-3326.5124758959159</v>
      </c>
      <c r="C9" s="2">
        <v>-2914.2758994461628</v>
      </c>
      <c r="D9" s="2">
        <v>-412.23657644975299</v>
      </c>
      <c r="E9" s="2">
        <v>499177.91761432099</v>
      </c>
      <c r="F9" s="2">
        <v>499177.91761432099</v>
      </c>
      <c r="G9" s="2"/>
    </row>
    <row r="10" spans="1:11" x14ac:dyDescent="0.25">
      <c r="A10">
        <v>3</v>
      </c>
      <c r="B10" s="2">
        <v>-3326.5124758959159</v>
      </c>
      <c r="C10" s="2">
        <v>-2911.8711860835392</v>
      </c>
      <c r="D10" s="2">
        <v>-414.64128981237656</v>
      </c>
      <c r="E10" s="2">
        <v>498763.2763245086</v>
      </c>
      <c r="F10" s="2">
        <v>498763.2763245086</v>
      </c>
      <c r="G10" s="2"/>
    </row>
    <row r="11" spans="1:11" x14ac:dyDescent="0.25">
      <c r="A11">
        <v>4</v>
      </c>
      <c r="B11" s="2">
        <v>-3326.5124758959159</v>
      </c>
      <c r="C11" s="2">
        <v>-2909.4524452263004</v>
      </c>
      <c r="D11" s="2">
        <v>-417.06003066961551</v>
      </c>
      <c r="E11" s="2">
        <v>498346.21629383898</v>
      </c>
      <c r="F11" s="2">
        <v>498346.21629383898</v>
      </c>
      <c r="G11" s="2"/>
    </row>
    <row r="12" spans="1:11" x14ac:dyDescent="0.25">
      <c r="A12">
        <v>5</v>
      </c>
      <c r="B12" s="2">
        <v>-3326.5124758959159</v>
      </c>
      <c r="C12" s="2">
        <v>-2907.0195950473944</v>
      </c>
      <c r="D12" s="2">
        <v>-419.49288084852162</v>
      </c>
      <c r="E12" s="2">
        <v>497926.72341299051</v>
      </c>
      <c r="F12" s="2">
        <v>497926.72341299045</v>
      </c>
      <c r="G12" s="2"/>
    </row>
    <row r="13" spans="1:11" x14ac:dyDescent="0.25">
      <c r="A13">
        <v>6</v>
      </c>
      <c r="B13" s="2">
        <v>-3326.5124758959159</v>
      </c>
      <c r="C13" s="2">
        <v>-2904.5725532424444</v>
      </c>
      <c r="D13" s="2">
        <v>-421.93992265347134</v>
      </c>
      <c r="E13" s="2">
        <v>497504.78349033702</v>
      </c>
      <c r="F13" s="2">
        <v>497504.78349033697</v>
      </c>
      <c r="G13" s="2"/>
    </row>
    <row r="14" spans="1:11" x14ac:dyDescent="0.25">
      <c r="A14">
        <v>7</v>
      </c>
      <c r="B14" s="2">
        <v>-3326.5124758959159</v>
      </c>
      <c r="C14" s="2">
        <v>-2902.1112370269661</v>
      </c>
      <c r="D14" s="2">
        <v>-424.4012388689498</v>
      </c>
      <c r="E14" s="2">
        <v>497080.38225146808</v>
      </c>
      <c r="F14" s="2">
        <v>497080.38225146802</v>
      </c>
      <c r="G14" s="2"/>
    </row>
    <row r="15" spans="1:11" x14ac:dyDescent="0.25">
      <c r="A15">
        <v>8</v>
      </c>
      <c r="B15" s="2">
        <v>-3326.5124758959159</v>
      </c>
      <c r="C15" s="2">
        <v>-2899.6355631335637</v>
      </c>
      <c r="D15" s="2">
        <v>-426.87691276235205</v>
      </c>
      <c r="E15" s="2">
        <v>496653.50533870573</v>
      </c>
      <c r="F15" s="2">
        <v>496653.50533870567</v>
      </c>
      <c r="G15" s="2"/>
    </row>
    <row r="16" spans="1:11" x14ac:dyDescent="0.25">
      <c r="A16">
        <v>9</v>
      </c>
      <c r="B16" s="2">
        <v>-3326.5124758959159</v>
      </c>
      <c r="C16" s="2">
        <v>-2897.1454478091168</v>
      </c>
      <c r="D16" s="2">
        <v>-429.36702808679911</v>
      </c>
      <c r="E16" s="2">
        <v>496224.13831061893</v>
      </c>
      <c r="F16" s="2">
        <v>496224.13831061887</v>
      </c>
      <c r="G16" s="2"/>
    </row>
    <row r="17" spans="1:7" x14ac:dyDescent="0.25">
      <c r="A17">
        <v>10</v>
      </c>
      <c r="B17" s="2">
        <v>-3326.5124758959159</v>
      </c>
      <c r="C17" s="2">
        <v>-2894.6408068119435</v>
      </c>
      <c r="D17" s="2">
        <v>-431.87166908397217</v>
      </c>
      <c r="E17" s="2">
        <v>495792.26664153492</v>
      </c>
      <c r="F17" s="2">
        <v>495792.26664153492</v>
      </c>
      <c r="G17" s="2"/>
    </row>
    <row r="18" spans="1:7" x14ac:dyDescent="0.25">
      <c r="A18">
        <v>11</v>
      </c>
      <c r="B18" s="2">
        <v>-3326.5124758959159</v>
      </c>
      <c r="C18" s="2">
        <v>-2892.121555408954</v>
      </c>
      <c r="D18" s="2">
        <v>-434.39092048696199</v>
      </c>
      <c r="E18" s="2">
        <v>495357.87572104798</v>
      </c>
      <c r="F18" s="2">
        <v>495357.87572104798</v>
      </c>
      <c r="G18" s="2"/>
    </row>
    <row r="19" spans="1:7" x14ac:dyDescent="0.25">
      <c r="A19">
        <v>12</v>
      </c>
      <c r="B19" s="2">
        <v>-3326.5124758959159</v>
      </c>
      <c r="C19" s="2">
        <v>-2889.5876083727799</v>
      </c>
      <c r="D19" s="2">
        <v>-436.92486752313584</v>
      </c>
      <c r="E19" s="2">
        <v>494920.95085352485</v>
      </c>
      <c r="F19" s="2">
        <v>494920.95085352485</v>
      </c>
      <c r="G19" s="2"/>
    </row>
    <row r="20" spans="1:7" x14ac:dyDescent="0.25">
      <c r="A20">
        <v>13</v>
      </c>
      <c r="B20" s="2">
        <v>-3326.5124758959159</v>
      </c>
      <c r="C20" s="2">
        <v>-2887.0388799788952</v>
      </c>
      <c r="D20" s="2">
        <v>-439.47359591702082</v>
      </c>
      <c r="E20" s="2">
        <v>494481.4772576078</v>
      </c>
      <c r="F20" s="2">
        <v>494481.47725760785</v>
      </c>
      <c r="G20" s="2"/>
    </row>
    <row r="21" spans="1:7" x14ac:dyDescent="0.25">
      <c r="A21">
        <v>14</v>
      </c>
      <c r="B21" s="2">
        <v>-3326.5124758959159</v>
      </c>
      <c r="C21" s="2">
        <v>-2884.4752840027127</v>
      </c>
      <c r="D21" s="2">
        <v>-442.03719189320344</v>
      </c>
      <c r="E21" s="2">
        <v>494039.44006571465</v>
      </c>
      <c r="F21" s="2">
        <v>494039.44006571465</v>
      </c>
      <c r="G21" s="2"/>
    </row>
    <row r="22" spans="1:7" x14ac:dyDescent="0.25">
      <c r="A22">
        <v>15</v>
      </c>
      <c r="B22" s="2">
        <v>-3326.5124758959159</v>
      </c>
      <c r="C22" s="2">
        <v>-2881.8967337166687</v>
      </c>
      <c r="D22" s="2">
        <v>-444.61574217924715</v>
      </c>
      <c r="E22" s="2">
        <v>493594.82432353537</v>
      </c>
      <c r="F22" s="2">
        <v>493594.82432353537</v>
      </c>
      <c r="G22" s="2"/>
    </row>
    <row r="23" spans="1:7" x14ac:dyDescent="0.25">
      <c r="A23">
        <v>16</v>
      </c>
      <c r="B23" s="2">
        <v>-3326.5124758959159</v>
      </c>
      <c r="C23" s="2">
        <v>-2879.3031418872897</v>
      </c>
      <c r="D23" s="2">
        <v>-447.20933400862623</v>
      </c>
      <c r="E23" s="2">
        <v>493147.61498952674</v>
      </c>
      <c r="F23" s="2">
        <v>493147.61498952674</v>
      </c>
      <c r="G23" s="2"/>
    </row>
    <row r="24" spans="1:7" x14ac:dyDescent="0.25">
      <c r="A24">
        <v>17</v>
      </c>
      <c r="B24" s="2">
        <v>-3326.5124758959159</v>
      </c>
      <c r="C24" s="2">
        <v>-2876.6944207722395</v>
      </c>
      <c r="D24" s="2">
        <v>-449.81805512367657</v>
      </c>
      <c r="E24" s="2">
        <v>492697.79693440307</v>
      </c>
      <c r="F24" s="2">
        <v>492697.79693440307</v>
      </c>
      <c r="G24" s="2"/>
    </row>
    <row r="25" spans="1:7" x14ac:dyDescent="0.25">
      <c r="A25">
        <v>18</v>
      </c>
      <c r="B25" s="2">
        <v>-3326.5124758959159</v>
      </c>
      <c r="C25" s="2">
        <v>-2874.0704821173513</v>
      </c>
      <c r="D25" s="2">
        <v>-452.44199377856461</v>
      </c>
      <c r="E25" s="2">
        <v>492245.3549406245</v>
      </c>
      <c r="F25" s="2">
        <v>492245.3549406245</v>
      </c>
      <c r="G25" s="2"/>
    </row>
    <row r="26" spans="1:7" x14ac:dyDescent="0.25">
      <c r="A26">
        <v>19</v>
      </c>
      <c r="B26" s="2">
        <v>-3326.5124758959159</v>
      </c>
      <c r="C26" s="2">
        <v>-2871.431237153643</v>
      </c>
      <c r="D26" s="2">
        <v>-455.08123874227277</v>
      </c>
      <c r="E26" s="2">
        <v>491790.27370188222</v>
      </c>
      <c r="F26" s="2">
        <v>491790.27370188222</v>
      </c>
      <c r="G26" s="2"/>
    </row>
    <row r="27" spans="1:7" x14ac:dyDescent="0.25">
      <c r="A27">
        <v>20</v>
      </c>
      <c r="B27" s="2">
        <v>-3326.5124758959159</v>
      </c>
      <c r="C27" s="2">
        <v>-2868.7765965943131</v>
      </c>
      <c r="D27" s="2">
        <v>-457.73587930160278</v>
      </c>
      <c r="E27" s="2">
        <v>491332.53782258061</v>
      </c>
      <c r="F27" s="2">
        <v>491332.53782258061</v>
      </c>
      <c r="G27" s="2"/>
    </row>
    <row r="28" spans="1:7" x14ac:dyDescent="0.25">
      <c r="A28">
        <v>21</v>
      </c>
      <c r="B28" s="2">
        <v>-3326.5124758959159</v>
      </c>
      <c r="C28" s="2">
        <v>-2866.1064706317206</v>
      </c>
      <c r="D28" s="2">
        <v>-460.40600526419536</v>
      </c>
      <c r="E28" s="2">
        <v>490872.13181731646</v>
      </c>
      <c r="F28" s="2">
        <v>490872.1318173164</v>
      </c>
      <c r="G28" s="2"/>
    </row>
    <row r="29" spans="1:7" x14ac:dyDescent="0.25">
      <c r="A29">
        <v>22</v>
      </c>
      <c r="B29" s="2">
        <v>-3326.5124758959159</v>
      </c>
      <c r="C29" s="2">
        <v>-2863.4207689343461</v>
      </c>
      <c r="D29" s="2">
        <v>-463.09170696156986</v>
      </c>
      <c r="E29" s="2">
        <v>490409.04011035489</v>
      </c>
      <c r="F29" s="2">
        <v>490409.04011035484</v>
      </c>
      <c r="G29" s="2"/>
    </row>
    <row r="30" spans="1:7" x14ac:dyDescent="0.25">
      <c r="A30">
        <v>23</v>
      </c>
      <c r="B30" s="2">
        <v>-3326.5124758959159</v>
      </c>
      <c r="C30" s="2">
        <v>-2860.7194006437367</v>
      </c>
      <c r="D30" s="2">
        <v>-465.79307525217911</v>
      </c>
      <c r="E30" s="2">
        <v>489943.24703510269</v>
      </c>
      <c r="F30" s="2">
        <v>489943.24703510263</v>
      </c>
      <c r="G30" s="2"/>
    </row>
    <row r="31" spans="1:7" x14ac:dyDescent="0.25">
      <c r="A31">
        <v>24</v>
      </c>
      <c r="B31" s="2">
        <v>-3326.5124758959159</v>
      </c>
      <c r="C31" s="2">
        <v>-2858.0022743714326</v>
      </c>
      <c r="D31" s="2">
        <v>-468.51020152448342</v>
      </c>
      <c r="E31" s="2">
        <v>489474.73683357821</v>
      </c>
      <c r="F31" s="2">
        <v>489474.73683357815</v>
      </c>
      <c r="G31" s="2"/>
    </row>
    <row r="32" spans="1:7" x14ac:dyDescent="0.25">
      <c r="A32">
        <v>25</v>
      </c>
      <c r="B32" s="2">
        <v>-3326.5124758959159</v>
      </c>
      <c r="C32" s="2">
        <v>-2855.269298195873</v>
      </c>
      <c r="D32" s="2">
        <v>-471.24317770004291</v>
      </c>
      <c r="E32" s="2">
        <v>489003.49365587818</v>
      </c>
      <c r="F32" s="2">
        <v>489003.49365587812</v>
      </c>
      <c r="G32" s="2"/>
    </row>
    <row r="33" spans="1:7" x14ac:dyDescent="0.25">
      <c r="A33">
        <v>26</v>
      </c>
      <c r="B33" s="2">
        <v>-3326.5124758959159</v>
      </c>
      <c r="C33" s="2">
        <v>-2852.5203796592896</v>
      </c>
      <c r="D33" s="2">
        <v>-473.99209623662648</v>
      </c>
      <c r="E33" s="2">
        <v>488529.5015596415</v>
      </c>
      <c r="F33" s="2">
        <v>488529.5015596415</v>
      </c>
      <c r="G33" s="2"/>
    </row>
    <row r="34" spans="1:7" x14ac:dyDescent="0.25">
      <c r="A34">
        <v>27</v>
      </c>
      <c r="B34" s="2">
        <v>-3326.5124758959159</v>
      </c>
      <c r="C34" s="2">
        <v>-2849.7554257645756</v>
      </c>
      <c r="D34" s="2">
        <v>-476.75705013134018</v>
      </c>
      <c r="E34" s="2">
        <v>488052.74450951017</v>
      </c>
      <c r="F34" s="2">
        <v>488052.74450951017</v>
      </c>
      <c r="G34" s="2"/>
    </row>
    <row r="35" spans="1:7" x14ac:dyDescent="0.25">
      <c r="A35">
        <v>28</v>
      </c>
      <c r="B35" s="2">
        <v>-3326.5124758959159</v>
      </c>
      <c r="C35" s="2">
        <v>-2846.9743429721429</v>
      </c>
      <c r="D35" s="2">
        <v>-479.53813292377293</v>
      </c>
      <c r="E35" s="2">
        <v>487573.2063765864</v>
      </c>
      <c r="F35" s="2">
        <v>487573.2063765864</v>
      </c>
      <c r="G35" s="2"/>
    </row>
    <row r="36" spans="1:7" x14ac:dyDescent="0.25">
      <c r="A36">
        <v>29</v>
      </c>
      <c r="B36" s="2">
        <v>-3326.5124758959159</v>
      </c>
      <c r="C36" s="2">
        <v>-2844.1770371967541</v>
      </c>
      <c r="D36" s="2">
        <v>-482.33543869916161</v>
      </c>
      <c r="E36" s="2">
        <v>487090.87093788729</v>
      </c>
      <c r="F36" s="2">
        <v>487090.87093788723</v>
      </c>
      <c r="G36" s="2"/>
    </row>
    <row r="37" spans="1:7" x14ac:dyDescent="0.25">
      <c r="A37">
        <v>30</v>
      </c>
      <c r="B37" s="2">
        <v>-3326.5124758959159</v>
      </c>
      <c r="C37" s="2">
        <v>-2841.3634138043426</v>
      </c>
      <c r="D37" s="2">
        <v>-485.1490620915734</v>
      </c>
      <c r="E37" s="2">
        <v>486605.72187579569</v>
      </c>
      <c r="F37" s="2">
        <v>486605.72187579563</v>
      </c>
      <c r="G37" s="2"/>
    </row>
    <row r="38" spans="1:7" x14ac:dyDescent="0.25">
      <c r="A38">
        <v>31</v>
      </c>
      <c r="B38" s="2">
        <v>-3326.5124758959159</v>
      </c>
      <c r="C38" s="2">
        <v>-2838.5333776088082</v>
      </c>
      <c r="D38" s="2">
        <v>-487.97909828710766</v>
      </c>
      <c r="E38" s="2">
        <v>486117.74277750857</v>
      </c>
      <c r="F38" s="2">
        <v>486117.74277750851</v>
      </c>
      <c r="G38" s="2"/>
    </row>
    <row r="39" spans="1:7" x14ac:dyDescent="0.25">
      <c r="A39">
        <v>32</v>
      </c>
      <c r="B39" s="2">
        <v>-3326.5124758959159</v>
      </c>
      <c r="C39" s="2">
        <v>-2835.6868328688001</v>
      </c>
      <c r="D39" s="2">
        <v>-490.82564302711575</v>
      </c>
      <c r="E39" s="2">
        <v>485626.91713448148</v>
      </c>
      <c r="F39" s="2">
        <v>485626.91713448137</v>
      </c>
      <c r="G39" s="2"/>
    </row>
    <row r="40" spans="1:7" x14ac:dyDescent="0.25">
      <c r="A40">
        <v>33</v>
      </c>
      <c r="B40" s="2">
        <v>-3326.5124758959159</v>
      </c>
      <c r="C40" s="2">
        <v>-2832.8236832844755</v>
      </c>
      <c r="D40" s="2">
        <v>-493.68879261144059</v>
      </c>
      <c r="E40" s="2">
        <v>485133.22834187001</v>
      </c>
      <c r="F40" s="2">
        <v>485133.22834186995</v>
      </c>
      <c r="G40" s="2"/>
    </row>
    <row r="41" spans="1:7" x14ac:dyDescent="0.25">
      <c r="A41">
        <v>34</v>
      </c>
      <c r="B41" s="2">
        <v>-3326.5124758959159</v>
      </c>
      <c r="C41" s="2">
        <v>-2829.9438319942419</v>
      </c>
      <c r="D41" s="2">
        <v>-496.56864390167397</v>
      </c>
      <c r="E41" s="2">
        <v>484636.65969796834</v>
      </c>
      <c r="F41" s="2">
        <v>484636.65969796828</v>
      </c>
      <c r="G41" s="2"/>
    </row>
    <row r="42" spans="1:7" x14ac:dyDescent="0.25">
      <c r="A42">
        <v>35</v>
      </c>
      <c r="B42" s="2">
        <v>-3326.5124758959159</v>
      </c>
      <c r="C42" s="2">
        <v>-2827.0471815714823</v>
      </c>
      <c r="D42" s="2">
        <v>-499.46529432443373</v>
      </c>
      <c r="E42" s="2">
        <v>484137.19440364389</v>
      </c>
      <c r="F42" s="2">
        <v>484137.19440364384</v>
      </c>
      <c r="G42" s="2"/>
    </row>
    <row r="43" spans="1:7" x14ac:dyDescent="0.25">
      <c r="A43">
        <v>36</v>
      </c>
      <c r="B43" s="2">
        <v>-3326.5124758959159</v>
      </c>
      <c r="C43" s="2">
        <v>-2824.1336340212565</v>
      </c>
      <c r="D43" s="2">
        <v>-502.37884187465966</v>
      </c>
      <c r="E43" s="2">
        <v>483634.81556176924</v>
      </c>
      <c r="F43" s="2">
        <v>483634.81556176918</v>
      </c>
      <c r="G43" s="2"/>
    </row>
    <row r="44" spans="1:7" x14ac:dyDescent="0.25">
      <c r="A44">
        <v>37</v>
      </c>
      <c r="B44" s="2">
        <v>-3326.5124758959159</v>
      </c>
      <c r="C44" s="2">
        <v>-2821.2030907769877</v>
      </c>
      <c r="D44" s="2">
        <v>-505.30938511892845</v>
      </c>
      <c r="E44" s="2">
        <v>483129.50617665035</v>
      </c>
      <c r="F44" s="2">
        <v>483129.50617665023</v>
      </c>
      <c r="G44" s="2"/>
    </row>
    <row r="45" spans="1:7" x14ac:dyDescent="0.25">
      <c r="A45">
        <v>38</v>
      </c>
      <c r="B45" s="2">
        <v>-3326.5124758959159</v>
      </c>
      <c r="C45" s="2">
        <v>-2818.2554526971271</v>
      </c>
      <c r="D45" s="2">
        <v>-508.257023198789</v>
      </c>
      <c r="E45" s="2">
        <v>482621.24915345153</v>
      </c>
      <c r="F45" s="2">
        <v>482621.24915345147</v>
      </c>
      <c r="G45" s="2"/>
    </row>
    <row r="46" spans="1:7" x14ac:dyDescent="0.25">
      <c r="A46">
        <v>39</v>
      </c>
      <c r="B46" s="2">
        <v>-3326.5124758959159</v>
      </c>
      <c r="C46" s="2">
        <v>-2815.2906200618008</v>
      </c>
      <c r="D46" s="2">
        <v>-511.22185583411522</v>
      </c>
      <c r="E46" s="2">
        <v>482110.0272976174</v>
      </c>
      <c r="F46" s="2">
        <v>482110.02729761734</v>
      </c>
      <c r="G46" s="2"/>
    </row>
    <row r="47" spans="1:7" x14ac:dyDescent="0.25">
      <c r="A47">
        <v>40</v>
      </c>
      <c r="B47" s="2">
        <v>-3326.5124758959159</v>
      </c>
      <c r="C47" s="2">
        <v>-2812.3084925694352</v>
      </c>
      <c r="D47" s="2">
        <v>-514.20398332648074</v>
      </c>
      <c r="E47" s="2">
        <v>481595.82331429096</v>
      </c>
      <c r="F47" s="2">
        <v>481595.82331429084</v>
      </c>
      <c r="G47" s="2"/>
    </row>
    <row r="48" spans="1:7" x14ac:dyDescent="0.25">
      <c r="A48">
        <v>41</v>
      </c>
      <c r="B48" s="2">
        <v>-3326.5124758959159</v>
      </c>
      <c r="C48" s="2">
        <v>-2809.3089693333641</v>
      </c>
      <c r="D48" s="2">
        <v>-517.20350656255198</v>
      </c>
      <c r="E48" s="2">
        <v>481078.61980772839</v>
      </c>
      <c r="F48" s="2">
        <v>481078.61980772828</v>
      </c>
      <c r="G48" s="2"/>
    </row>
    <row r="49" spans="1:7" x14ac:dyDescent="0.25">
      <c r="A49">
        <v>42</v>
      </c>
      <c r="B49" s="2">
        <v>-3326.5124758959159</v>
      </c>
      <c r="C49" s="2">
        <v>-2806.291948878416</v>
      </c>
      <c r="D49" s="2">
        <v>-520.2205270175001</v>
      </c>
      <c r="E49" s="2">
        <v>480558.3992807109</v>
      </c>
      <c r="F49" s="2">
        <v>480558.39928071079</v>
      </c>
      <c r="G49" s="2"/>
    </row>
    <row r="50" spans="1:7" x14ac:dyDescent="0.25">
      <c r="A50">
        <v>43</v>
      </c>
      <c r="B50" s="2">
        <v>-3326.5124758959159</v>
      </c>
      <c r="C50" s="2">
        <v>-2803.2573291374802</v>
      </c>
      <c r="D50" s="2">
        <v>-523.25514675843556</v>
      </c>
      <c r="E50" s="2">
        <v>480035.14413395245</v>
      </c>
      <c r="F50" s="2">
        <v>480035.14413395233</v>
      </c>
      <c r="G50" s="2"/>
    </row>
    <row r="51" spans="1:7" x14ac:dyDescent="0.25">
      <c r="A51">
        <v>44</v>
      </c>
      <c r="B51" s="2">
        <v>-3326.5124758959159</v>
      </c>
      <c r="C51" s="2">
        <v>-2800.2050074480558</v>
      </c>
      <c r="D51" s="2">
        <v>-526.30746844785995</v>
      </c>
      <c r="E51" s="2">
        <v>479508.83666550461</v>
      </c>
      <c r="F51" s="2">
        <v>479508.8366655045</v>
      </c>
      <c r="G51" s="2"/>
    </row>
    <row r="52" spans="1:7" x14ac:dyDescent="0.25">
      <c r="A52">
        <v>45</v>
      </c>
      <c r="B52" s="2">
        <v>-3326.5124758959159</v>
      </c>
      <c r="C52" s="2">
        <v>-2797.1348805487769</v>
      </c>
      <c r="D52" s="2">
        <v>-529.37759534713905</v>
      </c>
      <c r="E52" s="2">
        <v>478979.45907015743</v>
      </c>
      <c r="F52" s="2">
        <v>478979.45907015738</v>
      </c>
      <c r="G52" s="2"/>
    </row>
    <row r="53" spans="1:7" x14ac:dyDescent="0.25">
      <c r="A53">
        <v>46</v>
      </c>
      <c r="B53" s="2">
        <v>-3326.5124758959159</v>
      </c>
      <c r="C53" s="2">
        <v>-2794.0468445759188</v>
      </c>
      <c r="D53" s="2">
        <v>-532.46563131999733</v>
      </c>
      <c r="E53" s="2">
        <v>478446.99343883747</v>
      </c>
      <c r="F53" s="2">
        <v>478446.99343883735</v>
      </c>
      <c r="G53" s="2"/>
    </row>
    <row r="54" spans="1:7" x14ac:dyDescent="0.25">
      <c r="A54">
        <v>47</v>
      </c>
      <c r="B54" s="2">
        <v>-3326.5124758959159</v>
      </c>
      <c r="C54" s="2">
        <v>-2790.9407950598852</v>
      </c>
      <c r="D54" s="2">
        <v>-535.57168083603051</v>
      </c>
      <c r="E54" s="2">
        <v>477911.42175800144</v>
      </c>
      <c r="F54" s="2">
        <v>477911.42175800132</v>
      </c>
      <c r="G54" s="2"/>
    </row>
    <row r="55" spans="1:7" x14ac:dyDescent="0.25">
      <c r="A55">
        <v>48</v>
      </c>
      <c r="B55" s="2">
        <v>-3326.5124758959159</v>
      </c>
      <c r="C55" s="2">
        <v>-2787.8166269216754</v>
      </c>
      <c r="D55" s="2">
        <v>-538.69584897424079</v>
      </c>
      <c r="E55" s="2">
        <v>477372.72590902715</v>
      </c>
      <c r="F55" s="2">
        <v>477372.7259090271</v>
      </c>
      <c r="G55" s="2"/>
    </row>
    <row r="56" spans="1:7" x14ac:dyDescent="0.25">
      <c r="A56">
        <v>49</v>
      </c>
      <c r="B56" s="2">
        <v>-3326.5124758959159</v>
      </c>
      <c r="C56" s="2">
        <v>-2784.6742344693253</v>
      </c>
      <c r="D56" s="2">
        <v>-541.83824142659068</v>
      </c>
      <c r="E56" s="2">
        <v>476830.88766760059</v>
      </c>
      <c r="F56" s="2">
        <v>476830.88766760053</v>
      </c>
      <c r="G56" s="2"/>
    </row>
    <row r="57" spans="1:7" x14ac:dyDescent="0.25">
      <c r="A57">
        <v>50</v>
      </c>
      <c r="B57" s="2">
        <v>-3326.5124758959159</v>
      </c>
      <c r="C57" s="2">
        <v>-2781.513511394337</v>
      </c>
      <c r="D57" s="2">
        <v>-544.99896450157894</v>
      </c>
      <c r="E57" s="2">
        <v>476285.88870309899</v>
      </c>
      <c r="F57" s="2">
        <v>476285.88870309893</v>
      </c>
      <c r="G57" s="2"/>
    </row>
    <row r="58" spans="1:7" x14ac:dyDescent="0.25">
      <c r="A58">
        <v>51</v>
      </c>
      <c r="B58" s="2">
        <v>-3326.5124758959159</v>
      </c>
      <c r="C58" s="2">
        <v>-2778.3343507680775</v>
      </c>
      <c r="D58" s="2">
        <v>-548.17812512783826</v>
      </c>
      <c r="E58" s="2">
        <v>475737.71057797119</v>
      </c>
      <c r="F58" s="2">
        <v>475737.71057797107</v>
      </c>
      <c r="G58" s="2"/>
    </row>
    <row r="59" spans="1:7" x14ac:dyDescent="0.25">
      <c r="A59">
        <v>52</v>
      </c>
      <c r="B59" s="2">
        <v>-3326.5124758959159</v>
      </c>
      <c r="C59" s="2">
        <v>-2775.1366450381656</v>
      </c>
      <c r="D59" s="2">
        <v>-551.37583085775054</v>
      </c>
      <c r="E59" s="2">
        <v>475186.3347471134</v>
      </c>
      <c r="F59" s="2">
        <v>475186.33474711335</v>
      </c>
      <c r="G59" s="2"/>
    </row>
    <row r="60" spans="1:7" x14ac:dyDescent="0.25">
      <c r="A60">
        <v>53</v>
      </c>
      <c r="B60" s="2">
        <v>-3326.5124758959159</v>
      </c>
      <c r="C60" s="2">
        <v>-2771.9202860248283</v>
      </c>
      <c r="D60" s="2">
        <v>-554.5921898710875</v>
      </c>
      <c r="E60" s="2">
        <v>474631.74255724234</v>
      </c>
      <c r="F60" s="2">
        <v>474631.74255724228</v>
      </c>
      <c r="G60" s="2"/>
    </row>
    <row r="61" spans="1:7" x14ac:dyDescent="0.25">
      <c r="A61">
        <v>54</v>
      </c>
      <c r="B61" s="2">
        <v>-3326.5124758959159</v>
      </c>
      <c r="C61" s="2">
        <v>-2768.6851649172472</v>
      </c>
      <c r="D61" s="2">
        <v>-557.82731097866883</v>
      </c>
      <c r="E61" s="2">
        <v>474073.91524626367</v>
      </c>
      <c r="F61" s="2">
        <v>474073.91524626361</v>
      </c>
      <c r="G61" s="2"/>
    </row>
    <row r="62" spans="1:7" x14ac:dyDescent="0.25">
      <c r="A62">
        <v>55</v>
      </c>
      <c r="B62" s="2">
        <v>-3326.5124758959159</v>
      </c>
      <c r="C62" s="2">
        <v>-2765.4311722698717</v>
      </c>
      <c r="D62" s="2">
        <v>-561.08130362604425</v>
      </c>
      <c r="E62" s="2">
        <v>473512.8339426376</v>
      </c>
      <c r="F62" s="2">
        <v>473512.83394263755</v>
      </c>
      <c r="G62" s="2"/>
    </row>
    <row r="63" spans="1:7" x14ac:dyDescent="0.25">
      <c r="A63">
        <v>56</v>
      </c>
      <c r="B63" s="2">
        <v>-3326.5124758959159</v>
      </c>
      <c r="C63" s="2">
        <v>-2762.1581979987195</v>
      </c>
      <c r="D63" s="2">
        <v>-564.35427789719631</v>
      </c>
      <c r="E63" s="2">
        <v>472948.47966474044</v>
      </c>
      <c r="F63" s="2">
        <v>472948.47966474033</v>
      </c>
      <c r="G63" s="2"/>
    </row>
    <row r="64" spans="1:7" x14ac:dyDescent="0.25">
      <c r="A64">
        <v>57</v>
      </c>
      <c r="B64" s="2">
        <v>-3326.5124758959159</v>
      </c>
      <c r="C64" s="2">
        <v>-2758.8661313776524</v>
      </c>
      <c r="D64" s="2">
        <v>-567.64634451826339</v>
      </c>
      <c r="E64" s="2">
        <v>472380.83332022215</v>
      </c>
      <c r="F64" s="2">
        <v>472380.83332022204</v>
      </c>
      <c r="G64" s="2"/>
    </row>
    <row r="65" spans="1:7" x14ac:dyDescent="0.25">
      <c r="A65">
        <v>58</v>
      </c>
      <c r="B65" s="2">
        <v>-3326.5124758959159</v>
      </c>
      <c r="C65" s="2">
        <v>-2755.5548610346295</v>
      </c>
      <c r="D65" s="2">
        <v>-570.95761486128652</v>
      </c>
      <c r="E65" s="2">
        <v>471809.8757053609</v>
      </c>
      <c r="F65" s="2">
        <v>471809.87570536073</v>
      </c>
      <c r="G65" s="2"/>
    </row>
    <row r="66" spans="1:7" x14ac:dyDescent="0.25">
      <c r="A66">
        <v>59</v>
      </c>
      <c r="B66" s="2">
        <v>-3326.5124758959159</v>
      </c>
      <c r="C66" s="2">
        <v>-2752.2242749479387</v>
      </c>
      <c r="D66" s="2">
        <v>-574.28820094797732</v>
      </c>
      <c r="E66" s="2">
        <v>471235.58750441292</v>
      </c>
      <c r="F66" s="2">
        <v>471235.58750441275</v>
      </c>
      <c r="G66" s="2"/>
    </row>
    <row r="67" spans="1:7" x14ac:dyDescent="0.25">
      <c r="A67">
        <v>60</v>
      </c>
      <c r="B67" s="2">
        <v>-3326.5124758959159</v>
      </c>
      <c r="C67" s="2">
        <v>-2748.8742604424087</v>
      </c>
      <c r="D67" s="2">
        <v>-577.6382154535072</v>
      </c>
      <c r="E67" s="2">
        <v>470657.94928895938</v>
      </c>
      <c r="F67" s="2">
        <v>470657.94928895927</v>
      </c>
      <c r="G67" s="2"/>
    </row>
    <row r="68" spans="1:7" x14ac:dyDescent="0.25">
      <c r="A68">
        <v>61</v>
      </c>
      <c r="B68" s="2">
        <v>-3326.5124758959159</v>
      </c>
      <c r="C68" s="2">
        <v>-2745.5047041855964</v>
      </c>
      <c r="D68" s="2">
        <v>-581.00777171031939</v>
      </c>
      <c r="E68" s="2">
        <v>470076.9415172491</v>
      </c>
      <c r="F68" s="2">
        <v>470076.94151724892</v>
      </c>
      <c r="G68" s="2"/>
    </row>
    <row r="69" spans="1:7" x14ac:dyDescent="0.25">
      <c r="A69">
        <v>62</v>
      </c>
      <c r="B69" s="2">
        <v>-3326.5124758959159</v>
      </c>
      <c r="C69" s="2">
        <v>-2742.1154921839529</v>
      </c>
      <c r="D69" s="2">
        <v>-584.39698371196289</v>
      </c>
      <c r="E69" s="2">
        <v>469492.54453353712</v>
      </c>
      <c r="F69" s="2">
        <v>469492.54453353694</v>
      </c>
      <c r="G69" s="2"/>
    </row>
    <row r="70" spans="1:7" x14ac:dyDescent="0.25">
      <c r="A70">
        <v>63</v>
      </c>
      <c r="B70" s="2">
        <v>-3326.5124758959159</v>
      </c>
      <c r="C70" s="2">
        <v>-2738.7065097789668</v>
      </c>
      <c r="D70" s="2">
        <v>-587.80596611694921</v>
      </c>
      <c r="E70" s="2">
        <v>468904.73856742017</v>
      </c>
      <c r="F70" s="2">
        <v>468904.73856741999</v>
      </c>
      <c r="G70" s="2"/>
    </row>
    <row r="71" spans="1:7" x14ac:dyDescent="0.25">
      <c r="A71">
        <v>64</v>
      </c>
      <c r="B71" s="2">
        <v>-3326.5124758959159</v>
      </c>
      <c r="C71" s="2">
        <v>-2735.2776416432844</v>
      </c>
      <c r="D71" s="2">
        <v>-591.23483425263157</v>
      </c>
      <c r="E71" s="2">
        <v>468313.50373316754</v>
      </c>
      <c r="F71" s="2">
        <v>468313.50373316737</v>
      </c>
      <c r="G71" s="2"/>
    </row>
    <row r="72" spans="1:7" x14ac:dyDescent="0.25">
      <c r="A72">
        <v>65</v>
      </c>
      <c r="B72" s="2">
        <v>-3326.5124758959159</v>
      </c>
      <c r="C72" s="2">
        <v>-2731.8287717768108</v>
      </c>
      <c r="D72" s="2">
        <v>-594.6837041191053</v>
      </c>
      <c r="E72" s="2">
        <v>467718.82002904842</v>
      </c>
      <c r="F72" s="2">
        <v>467718.82002904825</v>
      </c>
      <c r="G72" s="2"/>
    </row>
    <row r="73" spans="1:7" x14ac:dyDescent="0.25">
      <c r="A73">
        <v>66</v>
      </c>
      <c r="B73" s="2">
        <v>-3326.5124758959159</v>
      </c>
      <c r="C73" s="2">
        <v>-2728.3597835027826</v>
      </c>
      <c r="D73" s="2">
        <v>-598.15269239313341</v>
      </c>
      <c r="E73" s="2">
        <v>467120.66733665532</v>
      </c>
      <c r="F73" s="2">
        <v>467120.66733665514</v>
      </c>
      <c r="G73" s="2"/>
    </row>
    <row r="74" spans="1:7" x14ac:dyDescent="0.25">
      <c r="A74">
        <v>67</v>
      </c>
      <c r="B74" s="2">
        <v>-3326.5124758959159</v>
      </c>
      <c r="C74" s="2">
        <v>-2724.8705594638227</v>
      </c>
      <c r="D74" s="2">
        <v>-601.64191643209324</v>
      </c>
      <c r="E74" s="2">
        <v>466519.02542022319</v>
      </c>
      <c r="F74" s="2">
        <v>466519.02542022307</v>
      </c>
      <c r="G74" s="2"/>
    </row>
    <row r="75" spans="1:7" x14ac:dyDescent="0.25">
      <c r="A75">
        <v>68</v>
      </c>
      <c r="B75" s="2">
        <v>-3326.5124758959159</v>
      </c>
      <c r="C75" s="2">
        <v>-2721.3609816179687</v>
      </c>
      <c r="D75" s="2">
        <v>-605.15149427794699</v>
      </c>
      <c r="E75" s="2">
        <v>465913.87392594526</v>
      </c>
      <c r="F75" s="2">
        <v>465913.87392594514</v>
      </c>
      <c r="G75" s="2"/>
    </row>
    <row r="76" spans="1:7" x14ac:dyDescent="0.25">
      <c r="A76">
        <v>69</v>
      </c>
      <c r="B76" s="2">
        <v>-3326.5124758959159</v>
      </c>
      <c r="C76" s="2">
        <v>-2717.830931234681</v>
      </c>
      <c r="D76" s="2">
        <v>-608.68154466123519</v>
      </c>
      <c r="E76" s="2">
        <v>465305.19238128403</v>
      </c>
      <c r="F76" s="2">
        <v>465305.19238128391</v>
      </c>
      <c r="G76" s="2"/>
    </row>
    <row r="77" spans="1:7" x14ac:dyDescent="0.25">
      <c r="A77">
        <v>70</v>
      </c>
      <c r="B77" s="2">
        <v>-3326.5124758959159</v>
      </c>
      <c r="C77" s="2">
        <v>-2714.2802888908236</v>
      </c>
      <c r="D77" s="2">
        <v>-612.23218700509244</v>
      </c>
      <c r="E77" s="2">
        <v>464692.96019427892</v>
      </c>
      <c r="F77" s="2">
        <v>464692.9601942788</v>
      </c>
      <c r="G77" s="2"/>
    </row>
    <row r="78" spans="1:7" x14ac:dyDescent="0.25">
      <c r="A78">
        <v>71</v>
      </c>
      <c r="B78" s="2">
        <v>-3326.5124758959159</v>
      </c>
      <c r="C78" s="2">
        <v>-2710.7089344666274</v>
      </c>
      <c r="D78" s="2">
        <v>-615.80354142928854</v>
      </c>
      <c r="E78" s="2">
        <v>464077.15665284963</v>
      </c>
      <c r="F78" s="2">
        <v>464077.15665284952</v>
      </c>
      <c r="G78" s="2"/>
    </row>
    <row r="79" spans="1:7" x14ac:dyDescent="0.25">
      <c r="A79">
        <v>72</v>
      </c>
      <c r="B79" s="2">
        <v>-3326.5124758959159</v>
      </c>
      <c r="C79" s="2">
        <v>-2707.1167471416229</v>
      </c>
      <c r="D79" s="2">
        <v>-619.39572875429292</v>
      </c>
      <c r="E79" s="2">
        <v>463457.76092409535</v>
      </c>
      <c r="F79" s="2">
        <v>463457.76092409523</v>
      </c>
      <c r="G79" s="2"/>
    </row>
    <row r="80" spans="1:7" x14ac:dyDescent="0.25">
      <c r="A80">
        <v>73</v>
      </c>
      <c r="B80" s="2">
        <v>-3326.5124758959159</v>
      </c>
      <c r="C80" s="2">
        <v>-2703.5036053905565</v>
      </c>
      <c r="D80" s="2">
        <v>-623.00887050535948</v>
      </c>
      <c r="E80" s="2">
        <v>462834.75205358997</v>
      </c>
      <c r="F80" s="2">
        <v>462834.75205358985</v>
      </c>
      <c r="G80" s="2"/>
    </row>
    <row r="81" spans="1:7" x14ac:dyDescent="0.25">
      <c r="A81">
        <v>74</v>
      </c>
      <c r="B81" s="2">
        <v>-3326.5124758959159</v>
      </c>
      <c r="C81" s="2">
        <v>-2699.8693869792751</v>
      </c>
      <c r="D81" s="2">
        <v>-626.64308891664098</v>
      </c>
      <c r="E81" s="2">
        <v>462208.10896467336</v>
      </c>
      <c r="F81" s="2">
        <v>462208.10896467319</v>
      </c>
      <c r="G81" s="2"/>
    </row>
    <row r="82" spans="1:7" x14ac:dyDescent="0.25">
      <c r="A82">
        <v>75</v>
      </c>
      <c r="B82" s="2">
        <v>-3326.5124758959159</v>
      </c>
      <c r="C82" s="2">
        <v>-2696.2139689605947</v>
      </c>
      <c r="D82" s="2">
        <v>-630.29850693532126</v>
      </c>
      <c r="E82" s="2">
        <v>461577.810457738</v>
      </c>
      <c r="F82" s="2">
        <v>461577.81045773788</v>
      </c>
      <c r="G82" s="2"/>
    </row>
    <row r="83" spans="1:7" x14ac:dyDescent="0.25">
      <c r="A83">
        <v>76</v>
      </c>
      <c r="B83" s="2">
        <v>-3326.5124758959159</v>
      </c>
      <c r="C83" s="2">
        <v>-2692.5372276701387</v>
      </c>
      <c r="D83" s="2">
        <v>-633.97524822577736</v>
      </c>
      <c r="E83" s="2">
        <v>460943.83520951227</v>
      </c>
      <c r="F83" s="2">
        <v>460943.83520951209</v>
      </c>
      <c r="G83" s="2"/>
    </row>
    <row r="84" spans="1:7" x14ac:dyDescent="0.25">
      <c r="A84">
        <v>77</v>
      </c>
      <c r="B84" s="2">
        <v>-3326.5124758959159</v>
      </c>
      <c r="C84" s="2">
        <v>-2688.8390387221552</v>
      </c>
      <c r="D84" s="2">
        <v>-637.67343717376093</v>
      </c>
      <c r="E84" s="2">
        <v>460306.1617723385</v>
      </c>
      <c r="F84" s="2">
        <v>460306.16177233832</v>
      </c>
      <c r="G84" s="2"/>
    </row>
    <row r="85" spans="1:7" x14ac:dyDescent="0.25">
      <c r="A85">
        <v>78</v>
      </c>
      <c r="B85" s="2">
        <v>-3326.5124758959159</v>
      </c>
      <c r="C85" s="2">
        <v>-2685.119277005308</v>
      </c>
      <c r="D85" s="2">
        <v>-641.39319889060789</v>
      </c>
      <c r="E85" s="2">
        <v>459664.76857344789</v>
      </c>
      <c r="F85" s="2">
        <v>459664.76857344771</v>
      </c>
      <c r="G85" s="2"/>
    </row>
    <row r="86" spans="1:7" x14ac:dyDescent="0.25">
      <c r="A86">
        <v>79</v>
      </c>
      <c r="B86" s="2">
        <v>-3326.5124758959159</v>
      </c>
      <c r="C86" s="2">
        <v>-2681.3778166784459</v>
      </c>
      <c r="D86" s="2">
        <v>-645.1346592174699</v>
      </c>
      <c r="E86" s="2">
        <v>459019.63391423039</v>
      </c>
      <c r="F86" s="2">
        <v>459019.63391423022</v>
      </c>
      <c r="G86" s="2"/>
    </row>
    <row r="87" spans="1:7" x14ac:dyDescent="0.25">
      <c r="A87">
        <v>80</v>
      </c>
      <c r="B87" s="2">
        <v>-3326.5124758959159</v>
      </c>
      <c r="C87" s="2">
        <v>-2677.614531166344</v>
      </c>
      <c r="D87" s="2">
        <v>-648.8979447295718</v>
      </c>
      <c r="E87" s="2">
        <v>458370.73596950085</v>
      </c>
      <c r="F87" s="2">
        <v>458370.73596950062</v>
      </c>
      <c r="G87" s="2"/>
    </row>
    <row r="88" spans="1:7" x14ac:dyDescent="0.25">
      <c r="A88">
        <v>81</v>
      </c>
      <c r="B88" s="2">
        <v>-3326.5124758959159</v>
      </c>
      <c r="C88" s="2">
        <v>-2673.8292931554215</v>
      </c>
      <c r="D88" s="2">
        <v>-652.68318274049432</v>
      </c>
      <c r="E88" s="2">
        <v>457718.05278676032</v>
      </c>
      <c r="F88" s="2">
        <v>457718.05278676015</v>
      </c>
      <c r="G88" s="2"/>
    </row>
    <row r="89" spans="1:7" x14ac:dyDescent="0.25">
      <c r="A89">
        <v>82</v>
      </c>
      <c r="B89" s="2">
        <v>-3326.5124758959159</v>
      </c>
      <c r="C89" s="2">
        <v>-2670.0219745894356</v>
      </c>
      <c r="D89" s="2">
        <v>-656.49050130648038</v>
      </c>
      <c r="E89" s="2">
        <v>457061.5622854539</v>
      </c>
      <c r="F89" s="2">
        <v>457061.56228545366</v>
      </c>
      <c r="G89" s="2"/>
    </row>
    <row r="90" spans="1:7" x14ac:dyDescent="0.25">
      <c r="A90">
        <v>83</v>
      </c>
      <c r="B90" s="2">
        <v>-3326.5124758959159</v>
      </c>
      <c r="C90" s="2">
        <v>-2666.1924466651476</v>
      </c>
      <c r="D90" s="2">
        <v>-660.32002923076845</v>
      </c>
      <c r="E90" s="2">
        <v>456401.24225622311</v>
      </c>
      <c r="F90" s="2">
        <v>456401.24225622287</v>
      </c>
      <c r="G90" s="2"/>
    </row>
    <row r="91" spans="1:7" x14ac:dyDescent="0.25">
      <c r="A91">
        <v>84</v>
      </c>
      <c r="B91" s="2">
        <v>-3326.5124758959159</v>
      </c>
      <c r="C91" s="2">
        <v>-2662.3405798279682</v>
      </c>
      <c r="D91" s="2">
        <v>-664.17189606794773</v>
      </c>
      <c r="E91" s="2">
        <v>455737.07036015514</v>
      </c>
      <c r="F91" s="2">
        <v>455737.0703601549</v>
      </c>
      <c r="G91" s="2"/>
    </row>
    <row r="92" spans="1:7" x14ac:dyDescent="0.25">
      <c r="A92">
        <v>85</v>
      </c>
      <c r="B92" s="2">
        <v>-3326.5124758959159</v>
      </c>
      <c r="C92" s="2">
        <v>-2658.466243767572</v>
      </c>
      <c r="D92" s="2">
        <v>-668.04623212834406</v>
      </c>
      <c r="E92" s="2">
        <v>455069.02412802679</v>
      </c>
      <c r="F92" s="2">
        <v>455069.02412802656</v>
      </c>
      <c r="G92" s="2"/>
    </row>
    <row r="93" spans="1:7" x14ac:dyDescent="0.25">
      <c r="A93">
        <v>86</v>
      </c>
      <c r="B93" s="2">
        <v>-3326.5124758959159</v>
      </c>
      <c r="C93" s="2">
        <v>-2654.5693074134897</v>
      </c>
      <c r="D93" s="2">
        <v>-671.94316848242613</v>
      </c>
      <c r="E93" s="2">
        <v>454397.0809595444</v>
      </c>
      <c r="F93" s="2">
        <v>454397.08095954411</v>
      </c>
      <c r="G93" s="2"/>
    </row>
    <row r="94" spans="1:7" x14ac:dyDescent="0.25">
      <c r="A94">
        <v>87</v>
      </c>
      <c r="B94" s="2">
        <v>-3326.5124758959159</v>
      </c>
      <c r="C94" s="2">
        <v>-2650.6496389306758</v>
      </c>
      <c r="D94" s="2">
        <v>-675.86283696524026</v>
      </c>
      <c r="E94" s="2">
        <v>453721.21812257916</v>
      </c>
      <c r="F94" s="2">
        <v>453721.21812257887</v>
      </c>
      <c r="G94" s="2"/>
    </row>
    <row r="95" spans="1:7" x14ac:dyDescent="0.25">
      <c r="A95">
        <v>88</v>
      </c>
      <c r="B95" s="2">
        <v>-3326.5124758959159</v>
      </c>
      <c r="C95" s="2">
        <v>-2646.7071057150451</v>
      </c>
      <c r="D95" s="2">
        <v>-679.8053701808708</v>
      </c>
      <c r="E95" s="2">
        <v>453041.41275239823</v>
      </c>
      <c r="F95" s="2">
        <v>453041.412752398</v>
      </c>
      <c r="G95" s="2"/>
    </row>
    <row r="96" spans="1:7" x14ac:dyDescent="0.25">
      <c r="A96">
        <v>89</v>
      </c>
      <c r="B96" s="2">
        <v>-3326.5124758959159</v>
      </c>
      <c r="C96" s="2">
        <v>-2642.7415743889901</v>
      </c>
      <c r="D96" s="2">
        <v>-683.77090150692595</v>
      </c>
      <c r="E96" s="2">
        <v>452357.64185089135</v>
      </c>
      <c r="F96" s="2">
        <v>452357.64185089106</v>
      </c>
      <c r="G96" s="2"/>
    </row>
    <row r="97" spans="1:7" x14ac:dyDescent="0.25">
      <c r="A97">
        <v>90</v>
      </c>
      <c r="B97" s="2">
        <v>-3326.5124758959159</v>
      </c>
      <c r="C97" s="2">
        <v>-2638.7529107968662</v>
      </c>
      <c r="D97" s="2">
        <v>-687.75956509904972</v>
      </c>
      <c r="E97" s="2">
        <v>451669.88228579232</v>
      </c>
      <c r="F97" s="2">
        <v>451669.88228579203</v>
      </c>
      <c r="G97" s="2"/>
    </row>
    <row r="98" spans="1:7" x14ac:dyDescent="0.25">
      <c r="A98">
        <v>91</v>
      </c>
      <c r="B98" s="2">
        <v>-3326.5124758959159</v>
      </c>
      <c r="C98" s="2">
        <v>-2634.7409800004552</v>
      </c>
      <c r="D98" s="2">
        <v>-691.77149589546059</v>
      </c>
      <c r="E98" s="2">
        <v>450978.1107898968</v>
      </c>
      <c r="F98" s="2">
        <v>450978.11078989657</v>
      </c>
      <c r="G98" s="2"/>
    </row>
    <row r="99" spans="1:7" x14ac:dyDescent="0.25">
      <c r="A99">
        <v>92</v>
      </c>
      <c r="B99" s="2">
        <v>-3326.5124758959159</v>
      </c>
      <c r="C99" s="2">
        <v>-2630.7056462743985</v>
      </c>
      <c r="D99" s="2">
        <v>-695.80682962151764</v>
      </c>
      <c r="E99" s="2">
        <v>450282.30396027531</v>
      </c>
      <c r="F99" s="2">
        <v>450282.30396027508</v>
      </c>
      <c r="G99" s="2"/>
    </row>
    <row r="100" spans="1:7" x14ac:dyDescent="0.25">
      <c r="A100">
        <v>93</v>
      </c>
      <c r="B100" s="2">
        <v>-3326.5124758959159</v>
      </c>
      <c r="C100" s="2">
        <v>-2626.646773101606</v>
      </c>
      <c r="D100" s="2">
        <v>-699.86570279430998</v>
      </c>
      <c r="E100" s="2">
        <v>449582.43825748097</v>
      </c>
      <c r="F100" s="2">
        <v>449582.4382574808</v>
      </c>
      <c r="G100" s="2"/>
    </row>
    <row r="101" spans="1:7" x14ac:dyDescent="0.25">
      <c r="A101">
        <v>94</v>
      </c>
      <c r="B101" s="2">
        <v>-3326.5124758959159</v>
      </c>
      <c r="C101" s="2">
        <v>-2622.5642231686393</v>
      </c>
      <c r="D101" s="2">
        <v>-703.94825272727667</v>
      </c>
      <c r="E101" s="2">
        <v>448878.49000475375</v>
      </c>
      <c r="F101" s="2">
        <v>448878.49000475352</v>
      </c>
      <c r="G101" s="2"/>
    </row>
    <row r="102" spans="1:7" x14ac:dyDescent="0.25">
      <c r="A102">
        <v>95</v>
      </c>
      <c r="B102" s="2">
        <v>-3326.5124758959159</v>
      </c>
      <c r="C102" s="2">
        <v>-2618.4578583610637</v>
      </c>
      <c r="D102" s="2">
        <v>-708.05461753485247</v>
      </c>
      <c r="E102" s="2">
        <v>448170.43538721889</v>
      </c>
      <c r="F102" s="2">
        <v>448170.43538721866</v>
      </c>
      <c r="G102" s="2"/>
    </row>
    <row r="103" spans="1:7" x14ac:dyDescent="0.25">
      <c r="A103">
        <v>96</v>
      </c>
      <c r="B103" s="2">
        <v>-3326.5124758959159</v>
      </c>
      <c r="C103" s="2">
        <v>-2614.3275397587768</v>
      </c>
      <c r="D103" s="2">
        <v>-712.18493613713906</v>
      </c>
      <c r="E103" s="2">
        <v>447458.25045108172</v>
      </c>
      <c r="F103" s="2">
        <v>447458.25045108155</v>
      </c>
      <c r="G103" s="2"/>
    </row>
    <row r="104" spans="1:7" x14ac:dyDescent="0.25">
      <c r="A104">
        <v>97</v>
      </c>
      <c r="B104" s="2">
        <v>-3326.5124758959159</v>
      </c>
      <c r="C104" s="2">
        <v>-2610.1731276313103</v>
      </c>
      <c r="D104" s="2">
        <v>-716.33934826460575</v>
      </c>
      <c r="E104" s="2">
        <v>446741.9111028171</v>
      </c>
      <c r="F104" s="2">
        <v>446741.91110281693</v>
      </c>
      <c r="G104" s="2"/>
    </row>
    <row r="105" spans="1:7" x14ac:dyDescent="0.25">
      <c r="A105">
        <v>98</v>
      </c>
      <c r="B105" s="2">
        <v>-3326.5124758959159</v>
      </c>
      <c r="C105" s="2">
        <v>-2605.9944814331002</v>
      </c>
      <c r="D105" s="2">
        <v>-720.51799446281598</v>
      </c>
      <c r="E105" s="2">
        <v>446021.3931083543</v>
      </c>
      <c r="F105" s="2">
        <v>446021.39310835412</v>
      </c>
      <c r="G105" s="2"/>
    </row>
    <row r="106" spans="1:7" x14ac:dyDescent="0.25">
      <c r="A106">
        <v>99</v>
      </c>
      <c r="B106" s="2">
        <v>-3326.5124758959159</v>
      </c>
      <c r="C106" s="2">
        <v>-2601.7914597987337</v>
      </c>
      <c r="D106" s="2">
        <v>-724.72101609718231</v>
      </c>
      <c r="E106" s="2">
        <v>445296.67209225713</v>
      </c>
      <c r="F106" s="2">
        <v>445296.67209225695</v>
      </c>
      <c r="G106" s="2"/>
    </row>
    <row r="107" spans="1:7" x14ac:dyDescent="0.25">
      <c r="A107">
        <v>100</v>
      </c>
      <c r="B107" s="2">
        <v>-3326.5124758959159</v>
      </c>
      <c r="C107" s="2">
        <v>-2597.5639205381667</v>
      </c>
      <c r="D107" s="2">
        <v>-728.94855535774923</v>
      </c>
      <c r="E107" s="2">
        <v>444567.72353689937</v>
      </c>
      <c r="F107" s="2">
        <v>444567.7235368992</v>
      </c>
      <c r="G107" s="2"/>
    </row>
    <row r="108" spans="1:7" x14ac:dyDescent="0.25">
      <c r="A108">
        <v>101</v>
      </c>
      <c r="B108" s="2">
        <v>-3326.5124758959159</v>
      </c>
      <c r="C108" s="2">
        <v>-2593.311720631913</v>
      </c>
      <c r="D108" s="2">
        <v>-733.20075526400274</v>
      </c>
      <c r="E108" s="2">
        <v>443834.52278163534</v>
      </c>
      <c r="F108" s="2">
        <v>443834.52278163517</v>
      </c>
      <c r="G108" s="2"/>
    </row>
    <row r="109" spans="1:7" x14ac:dyDescent="0.25">
      <c r="A109">
        <v>102</v>
      </c>
      <c r="B109" s="2">
        <v>-3326.5124758959159</v>
      </c>
      <c r="C109" s="2">
        <v>-2589.0347162262065</v>
      </c>
      <c r="D109" s="2">
        <v>-737.4777596697096</v>
      </c>
      <c r="E109" s="2">
        <v>443097.04502196569</v>
      </c>
      <c r="F109" s="2">
        <v>443097.04502196546</v>
      </c>
      <c r="G109" s="2"/>
    </row>
    <row r="110" spans="1:7" x14ac:dyDescent="0.25">
      <c r="A110">
        <v>103</v>
      </c>
      <c r="B110" s="2">
        <v>-3326.5124758959159</v>
      </c>
      <c r="C110" s="2">
        <v>-2584.7327626281331</v>
      </c>
      <c r="D110" s="2">
        <v>-741.77971326778277</v>
      </c>
      <c r="E110" s="2">
        <v>442355.26530869788</v>
      </c>
      <c r="F110" s="2">
        <v>442355.26530869765</v>
      </c>
      <c r="G110" s="2"/>
    </row>
    <row r="111" spans="1:7" x14ac:dyDescent="0.25">
      <c r="A111">
        <v>104</v>
      </c>
      <c r="B111" s="2">
        <v>-3326.5124758959159</v>
      </c>
      <c r="C111" s="2">
        <v>-2580.4057143007376</v>
      </c>
      <c r="D111" s="2">
        <v>-746.10676159517823</v>
      </c>
      <c r="E111" s="2">
        <v>441609.15854710271</v>
      </c>
      <c r="F111" s="2">
        <v>441609.15854710247</v>
      </c>
      <c r="G111" s="2"/>
    </row>
    <row r="112" spans="1:7" x14ac:dyDescent="0.25">
      <c r="A112">
        <v>105</v>
      </c>
      <c r="B112" s="2">
        <v>-3326.5124758959159</v>
      </c>
      <c r="C112" s="2">
        <v>-2576.0534248580993</v>
      </c>
      <c r="D112" s="2">
        <v>-750.45905103781672</v>
      </c>
      <c r="E112" s="2">
        <v>440858.69949606492</v>
      </c>
      <c r="F112" s="2">
        <v>440858.69949606468</v>
      </c>
      <c r="G112" s="2"/>
    </row>
    <row r="113" spans="1:7" x14ac:dyDescent="0.25">
      <c r="A113">
        <v>106</v>
      </c>
      <c r="B113" s="2">
        <v>-3326.5124758959159</v>
      </c>
      <c r="C113" s="2">
        <v>-2571.6757470603789</v>
      </c>
      <c r="D113" s="2">
        <v>-754.83672883553731</v>
      </c>
      <c r="E113" s="2">
        <v>440103.86276722932</v>
      </c>
      <c r="F113" s="2">
        <v>440103.86276722915</v>
      </c>
      <c r="G113" s="2"/>
    </row>
    <row r="114" spans="1:7" x14ac:dyDescent="0.25">
      <c r="A114">
        <v>107</v>
      </c>
      <c r="B114" s="2">
        <v>-3326.5124758959159</v>
      </c>
      <c r="C114" s="2">
        <v>-2567.2725328088382</v>
      </c>
      <c r="D114" s="2">
        <v>-759.2399430870779</v>
      </c>
      <c r="E114" s="2">
        <v>439344.62282414228</v>
      </c>
      <c r="F114" s="2">
        <v>439344.62282414205</v>
      </c>
      <c r="G114" s="2"/>
    </row>
    <row r="115" spans="1:7" x14ac:dyDescent="0.25">
      <c r="A115">
        <v>108</v>
      </c>
      <c r="B115" s="2">
        <v>-3326.5124758959159</v>
      </c>
      <c r="C115" s="2">
        <v>-2562.8436331408302</v>
      </c>
      <c r="D115" s="2">
        <v>-763.66884275508585</v>
      </c>
      <c r="E115" s="2">
        <v>438580.9539813872</v>
      </c>
      <c r="F115" s="2">
        <v>438580.95398138696</v>
      </c>
      <c r="G115" s="2"/>
    </row>
    <row r="116" spans="1:7" x14ac:dyDescent="0.25">
      <c r="A116">
        <v>109</v>
      </c>
      <c r="B116" s="2">
        <v>-3326.5124758959159</v>
      </c>
      <c r="C116" s="2">
        <v>-2558.388898224759</v>
      </c>
      <c r="D116" s="2">
        <v>-768.12357767115714</v>
      </c>
      <c r="E116" s="2">
        <v>437812.83040371601</v>
      </c>
      <c r="F116" s="2">
        <v>437812.83040371578</v>
      </c>
      <c r="G116" s="2"/>
    </row>
    <row r="117" spans="1:7" x14ac:dyDescent="0.25">
      <c r="A117">
        <v>110</v>
      </c>
      <c r="B117" s="2">
        <v>-3326.5124758959159</v>
      </c>
      <c r="C117" s="2">
        <v>-2553.9081773550106</v>
      </c>
      <c r="D117" s="2">
        <v>-772.60429854090557</v>
      </c>
      <c r="E117" s="2">
        <v>437040.2261051751</v>
      </c>
      <c r="F117" s="2">
        <v>437040.22610517486</v>
      </c>
      <c r="G117" s="2"/>
    </row>
    <row r="118" spans="1:7" x14ac:dyDescent="0.25">
      <c r="A118">
        <v>111</v>
      </c>
      <c r="B118" s="2">
        <v>-3326.5124758959159</v>
      </c>
      <c r="C118" s="2">
        <v>-2549.4013189468551</v>
      </c>
      <c r="D118" s="2">
        <v>-777.11115694906084</v>
      </c>
      <c r="E118" s="2">
        <v>436263.11494822608</v>
      </c>
      <c r="F118" s="2">
        <v>436263.11494822579</v>
      </c>
      <c r="G118" s="2"/>
    </row>
    <row r="119" spans="1:7" x14ac:dyDescent="0.25">
      <c r="A119">
        <v>112</v>
      </c>
      <c r="B119" s="2">
        <v>-3326.5124758959159</v>
      </c>
      <c r="C119" s="2">
        <v>-2544.8681705313188</v>
      </c>
      <c r="D119" s="2">
        <v>-781.64430536459702</v>
      </c>
      <c r="E119" s="2">
        <v>435481.47064286144</v>
      </c>
      <c r="F119" s="2">
        <v>435481.47064286121</v>
      </c>
      <c r="G119" s="2"/>
    </row>
    <row r="120" spans="1:7" x14ac:dyDescent="0.25">
      <c r="A120">
        <v>113</v>
      </c>
      <c r="B120" s="2">
        <v>-3326.5124758959159</v>
      </c>
      <c r="C120" s="2">
        <v>-2540.3085787500254</v>
      </c>
      <c r="D120" s="2">
        <v>-786.20389714589066</v>
      </c>
      <c r="E120" s="2">
        <v>434695.26674571558</v>
      </c>
      <c r="F120" s="2">
        <v>434695.26674571534</v>
      </c>
      <c r="G120" s="2"/>
    </row>
    <row r="121" spans="1:7" x14ac:dyDescent="0.25">
      <c r="A121">
        <v>114</v>
      </c>
      <c r="B121" s="2">
        <v>-3326.5124758959159</v>
      </c>
      <c r="C121" s="2">
        <v>-2535.7223893500077</v>
      </c>
      <c r="D121" s="2">
        <v>-790.79008654590848</v>
      </c>
      <c r="E121" s="2">
        <v>433904.47665916965</v>
      </c>
      <c r="F121" s="2">
        <v>433904.47665916942</v>
      </c>
      <c r="G121" s="2"/>
    </row>
    <row r="122" spans="1:7" x14ac:dyDescent="0.25">
      <c r="A122">
        <v>115</v>
      </c>
      <c r="B122" s="2">
        <v>-3326.5124758959159</v>
      </c>
      <c r="C122" s="2">
        <v>-2531.10944717849</v>
      </c>
      <c r="D122" s="2">
        <v>-795.40302871742608</v>
      </c>
      <c r="E122" s="2">
        <v>433109.07363045221</v>
      </c>
      <c r="F122" s="2">
        <v>433109.07363045198</v>
      </c>
      <c r="G122" s="2"/>
    </row>
    <row r="123" spans="1:7" x14ac:dyDescent="0.25">
      <c r="A123">
        <v>116</v>
      </c>
      <c r="B123" s="2">
        <v>-3326.5124758959159</v>
      </c>
      <c r="C123" s="2">
        <v>-2526.4695961776379</v>
      </c>
      <c r="D123" s="2">
        <v>-800.04287971827785</v>
      </c>
      <c r="E123" s="2">
        <v>432309.03075073397</v>
      </c>
      <c r="F123" s="2">
        <v>432309.03075073368</v>
      </c>
      <c r="G123" s="2"/>
    </row>
    <row r="124" spans="1:7" x14ac:dyDescent="0.25">
      <c r="A124">
        <v>117</v>
      </c>
      <c r="B124" s="2">
        <v>-3326.5124758959159</v>
      </c>
      <c r="C124" s="2">
        <v>-2521.8026793792815</v>
      </c>
      <c r="D124" s="2">
        <v>-804.70979651663436</v>
      </c>
      <c r="E124" s="2">
        <v>431504.32095421734</v>
      </c>
      <c r="F124" s="2">
        <v>431504.32095421705</v>
      </c>
      <c r="G124" s="2"/>
    </row>
    <row r="125" spans="1:7" x14ac:dyDescent="0.25">
      <c r="A125">
        <v>118</v>
      </c>
      <c r="B125" s="2">
        <v>-3326.5124758959159</v>
      </c>
      <c r="C125" s="2">
        <v>-2517.1085388996012</v>
      </c>
      <c r="D125" s="2">
        <v>-809.40393699631477</v>
      </c>
      <c r="E125" s="2">
        <v>430694.91701722099</v>
      </c>
      <c r="F125" s="2">
        <v>430694.91701722075</v>
      </c>
      <c r="G125" s="2"/>
    </row>
    <row r="126" spans="1:7" x14ac:dyDescent="0.25">
      <c r="A126">
        <v>119</v>
      </c>
      <c r="B126" s="2">
        <v>-3326.5124758959159</v>
      </c>
      <c r="C126" s="2">
        <v>-2512.3870159337894</v>
      </c>
      <c r="D126" s="2">
        <v>-814.12545996212657</v>
      </c>
      <c r="E126" s="2">
        <v>429880.79155725887</v>
      </c>
      <c r="F126" s="2">
        <v>429880.79155725864</v>
      </c>
      <c r="G126" s="2"/>
    </row>
    <row r="127" spans="1:7" x14ac:dyDescent="0.25">
      <c r="A127">
        <v>120</v>
      </c>
      <c r="B127" s="2">
        <v>-3326.5124758959159</v>
      </c>
      <c r="C127" s="2">
        <v>-2507.6379507506772</v>
      </c>
      <c r="D127" s="2">
        <v>-818.87452514523886</v>
      </c>
      <c r="E127" s="2">
        <v>429061.91703211365</v>
      </c>
      <c r="F127" s="2">
        <v>429061.91703211342</v>
      </c>
      <c r="G127" s="2"/>
    </row>
    <row r="128" spans="1:7" x14ac:dyDescent="0.25">
      <c r="A128">
        <v>121</v>
      </c>
      <c r="B128" s="2">
        <v>-3326.5124758959159</v>
      </c>
      <c r="C128" s="2">
        <v>-2502.8611826873298</v>
      </c>
      <c r="D128" s="2">
        <v>-823.65129320858625</v>
      </c>
      <c r="E128" s="2">
        <v>428238.26573890506</v>
      </c>
      <c r="F128" s="2">
        <v>428238.26573890483</v>
      </c>
      <c r="G128" s="2"/>
    </row>
    <row r="129" spans="1:7" x14ac:dyDescent="0.25">
      <c r="A129">
        <v>122</v>
      </c>
      <c r="B129" s="2">
        <v>-3326.5124758959159</v>
      </c>
      <c r="C129" s="2">
        <v>-2498.0565501436131</v>
      </c>
      <c r="D129" s="2">
        <v>-828.45592575230307</v>
      </c>
      <c r="E129" s="2">
        <v>427409.80981315277</v>
      </c>
      <c r="F129" s="2">
        <v>427409.80981315253</v>
      </c>
      <c r="G129" s="2"/>
    </row>
    <row r="130" spans="1:7" x14ac:dyDescent="0.25">
      <c r="A130">
        <v>123</v>
      </c>
      <c r="B130" s="2">
        <v>-3326.5124758959159</v>
      </c>
      <c r="C130" s="2">
        <v>-2493.2238905767244</v>
      </c>
      <c r="D130" s="2">
        <v>-833.28858531919138</v>
      </c>
      <c r="E130" s="2">
        <v>426576.52122783358</v>
      </c>
      <c r="F130" s="2">
        <v>426576.52122783335</v>
      </c>
      <c r="G130" s="2"/>
    </row>
    <row r="131" spans="1:7" x14ac:dyDescent="0.25">
      <c r="A131">
        <v>124</v>
      </c>
      <c r="B131" s="2">
        <v>-3326.5124758959159</v>
      </c>
      <c r="C131" s="2">
        <v>-2488.3630404956957</v>
      </c>
      <c r="D131" s="2">
        <v>-838.14943540022</v>
      </c>
      <c r="E131" s="2">
        <v>425738.37179243338</v>
      </c>
      <c r="F131" s="2">
        <v>425738.37179243314</v>
      </c>
      <c r="G131" s="2"/>
    </row>
    <row r="132" spans="1:7" x14ac:dyDescent="0.25">
      <c r="A132">
        <v>125</v>
      </c>
      <c r="B132" s="2">
        <v>-3326.5124758959159</v>
      </c>
      <c r="C132" s="2">
        <v>-2483.4738354558613</v>
      </c>
      <c r="D132" s="2">
        <v>-843.03864044005468</v>
      </c>
      <c r="E132" s="2">
        <v>424895.33315199328</v>
      </c>
      <c r="F132" s="2">
        <v>424895.33315199311</v>
      </c>
      <c r="G132" s="2"/>
    </row>
    <row r="133" spans="1:7" x14ac:dyDescent="0.25">
      <c r="A133">
        <v>126</v>
      </c>
      <c r="B133" s="2">
        <v>-3326.5124758959159</v>
      </c>
      <c r="C133" s="2">
        <v>-2478.5561100532941</v>
      </c>
      <c r="D133" s="2">
        <v>-847.95636584262184</v>
      </c>
      <c r="E133" s="2">
        <v>424047.37678615068</v>
      </c>
      <c r="F133" s="2">
        <v>424047.3767861505</v>
      </c>
      <c r="G133" s="2"/>
    </row>
    <row r="134" spans="1:7" x14ac:dyDescent="0.25">
      <c r="A134">
        <v>127</v>
      </c>
      <c r="B134" s="2">
        <v>-3326.5124758959159</v>
      </c>
      <c r="C134" s="2">
        <v>-2473.6096979192125</v>
      </c>
      <c r="D134" s="2">
        <v>-852.90277797670342</v>
      </c>
      <c r="E134" s="2">
        <v>423194.47400817397</v>
      </c>
      <c r="F134" s="2">
        <v>423194.4740081738</v>
      </c>
      <c r="G134" s="2"/>
    </row>
    <row r="135" spans="1:7" x14ac:dyDescent="0.25">
      <c r="A135">
        <v>128</v>
      </c>
      <c r="B135" s="2">
        <v>-3326.5124758959159</v>
      </c>
      <c r="C135" s="2">
        <v>-2468.6344317143485</v>
      </c>
      <c r="D135" s="2">
        <v>-857.8780441815677</v>
      </c>
      <c r="E135" s="2">
        <v>422336.59596399241</v>
      </c>
      <c r="F135" s="2">
        <v>422336.59596399224</v>
      </c>
      <c r="G135" s="2"/>
    </row>
    <row r="136" spans="1:7" x14ac:dyDescent="0.25">
      <c r="A136">
        <v>129</v>
      </c>
      <c r="B136" s="2">
        <v>-3326.5124758959159</v>
      </c>
      <c r="C136" s="2">
        <v>-2463.6301431232891</v>
      </c>
      <c r="D136" s="2">
        <v>-862.88233277262691</v>
      </c>
      <c r="E136" s="2">
        <v>421473.71363121975</v>
      </c>
      <c r="F136" s="2">
        <v>421473.71363121964</v>
      </c>
      <c r="G136" s="2"/>
    </row>
    <row r="137" spans="1:7" x14ac:dyDescent="0.25">
      <c r="A137">
        <v>130</v>
      </c>
      <c r="B137" s="2">
        <v>-3326.5124758959159</v>
      </c>
      <c r="C137" s="2">
        <v>-2458.5966628487822</v>
      </c>
      <c r="D137" s="2">
        <v>-867.91581304713384</v>
      </c>
      <c r="E137" s="2">
        <v>420605.79781817266</v>
      </c>
      <c r="F137" s="2">
        <v>420605.79781817249</v>
      </c>
      <c r="G137" s="2"/>
    </row>
    <row r="138" spans="1:7" x14ac:dyDescent="0.25">
      <c r="A138">
        <v>131</v>
      </c>
      <c r="B138" s="2">
        <v>-3326.5124758959159</v>
      </c>
      <c r="C138" s="2">
        <v>-2453.5338206060069</v>
      </c>
      <c r="D138" s="2">
        <v>-872.97865528990883</v>
      </c>
      <c r="E138" s="2">
        <v>419732.81916288275</v>
      </c>
      <c r="F138" s="2">
        <v>419732.81916288257</v>
      </c>
      <c r="G138" s="2"/>
    </row>
    <row r="139" spans="1:7" x14ac:dyDescent="0.25">
      <c r="A139">
        <v>132</v>
      </c>
      <c r="B139" s="2">
        <v>-3326.5124758959159</v>
      </c>
      <c r="C139" s="2">
        <v>-2448.4414451168159</v>
      </c>
      <c r="D139" s="2">
        <v>-878.07103077909994</v>
      </c>
      <c r="E139" s="2">
        <v>418854.74813210365</v>
      </c>
      <c r="F139" s="2">
        <v>418854.74813210347</v>
      </c>
      <c r="G139" s="2"/>
    </row>
    <row r="140" spans="1:7" x14ac:dyDescent="0.25">
      <c r="A140">
        <v>133</v>
      </c>
      <c r="B140" s="2">
        <v>-3326.5124758959159</v>
      </c>
      <c r="C140" s="2">
        <v>-2443.3193641039379</v>
      </c>
      <c r="D140" s="2">
        <v>-883.19311179197791</v>
      </c>
      <c r="E140" s="2">
        <v>417971.55502031167</v>
      </c>
      <c r="F140" s="2">
        <v>417971.5550203115</v>
      </c>
      <c r="G140" s="2"/>
    </row>
    <row r="141" spans="1:7" x14ac:dyDescent="0.25">
      <c r="A141">
        <v>134</v>
      </c>
      <c r="B141" s="2">
        <v>-3326.5124758959159</v>
      </c>
      <c r="C141" s="2">
        <v>-2438.1674042851514</v>
      </c>
      <c r="D141" s="2">
        <v>-888.34507161076453</v>
      </c>
      <c r="E141" s="2">
        <v>417083.20994870091</v>
      </c>
      <c r="F141" s="2">
        <v>417083.20994870074</v>
      </c>
      <c r="G141" s="2"/>
    </row>
    <row r="142" spans="1:7" x14ac:dyDescent="0.25">
      <c r="A142">
        <v>135</v>
      </c>
      <c r="B142" s="2">
        <v>-3326.5124758959159</v>
      </c>
      <c r="C142" s="2">
        <v>-2432.9853913674224</v>
      </c>
      <c r="D142" s="2">
        <v>-893.52708452849379</v>
      </c>
      <c r="E142" s="2">
        <v>416189.68286417238</v>
      </c>
      <c r="F142" s="2">
        <v>416189.68286417227</v>
      </c>
      <c r="G142" s="2"/>
    </row>
    <row r="143" spans="1:7" x14ac:dyDescent="0.25">
      <c r="A143">
        <v>136</v>
      </c>
      <c r="B143" s="2">
        <v>-3326.5124758959159</v>
      </c>
      <c r="C143" s="2">
        <v>-2427.7731500410055</v>
      </c>
      <c r="D143" s="2">
        <v>-898.73932585491025</v>
      </c>
      <c r="E143" s="2">
        <v>415290.94353831746</v>
      </c>
      <c r="F143" s="2">
        <v>415290.94353831734</v>
      </c>
      <c r="G143" s="2"/>
    </row>
    <row r="144" spans="1:7" x14ac:dyDescent="0.25">
      <c r="A144">
        <v>137</v>
      </c>
      <c r="B144" s="2">
        <v>-3326.5124758959159</v>
      </c>
      <c r="C144" s="2">
        <v>-2422.5305039735185</v>
      </c>
      <c r="D144" s="2">
        <v>-903.98197192239741</v>
      </c>
      <c r="E144" s="2">
        <v>414386.96156639507</v>
      </c>
      <c r="F144" s="2">
        <v>414386.96156639495</v>
      </c>
      <c r="G144" s="2"/>
    </row>
    <row r="145" spans="1:7" x14ac:dyDescent="0.25">
      <c r="A145">
        <v>138</v>
      </c>
      <c r="B145" s="2">
        <v>-3326.5124758959159</v>
      </c>
      <c r="C145" s="2">
        <v>-2417.2572758039714</v>
      </c>
      <c r="D145" s="2">
        <v>-909.2552000919444</v>
      </c>
      <c r="E145" s="2">
        <v>413477.70636630314</v>
      </c>
      <c r="F145" s="2">
        <v>413477.70636630303</v>
      </c>
      <c r="G145" s="2"/>
    </row>
    <row r="146" spans="1:7" x14ac:dyDescent="0.25">
      <c r="A146">
        <v>139</v>
      </c>
      <c r="B146" s="2">
        <v>-3326.5124758959159</v>
      </c>
      <c r="C146" s="2">
        <v>-2411.9532871367683</v>
      </c>
      <c r="D146" s="2">
        <v>-914.55918875914756</v>
      </c>
      <c r="E146" s="2">
        <v>412563.14717754401</v>
      </c>
      <c r="F146" s="2">
        <v>412563.1471775439</v>
      </c>
      <c r="G146" s="2"/>
    </row>
    <row r="147" spans="1:7" x14ac:dyDescent="0.25">
      <c r="A147">
        <v>140</v>
      </c>
      <c r="B147" s="2">
        <v>-3326.5124758959159</v>
      </c>
      <c r="C147" s="2">
        <v>-2406.6183585356735</v>
      </c>
      <c r="D147" s="2">
        <v>-919.89411736024238</v>
      </c>
      <c r="E147" s="2">
        <v>411643.25306018378</v>
      </c>
      <c r="F147" s="2">
        <v>411643.25306018366</v>
      </c>
      <c r="G147" s="2"/>
    </row>
    <row r="148" spans="1:7" x14ac:dyDescent="0.25">
      <c r="A148">
        <v>141</v>
      </c>
      <c r="B148" s="2">
        <v>-3326.5124758959159</v>
      </c>
      <c r="C148" s="2">
        <v>-2401.2523095177385</v>
      </c>
      <c r="D148" s="2">
        <v>-925.26016637817736</v>
      </c>
      <c r="E148" s="2">
        <v>410717.99289380555</v>
      </c>
      <c r="F148" s="2">
        <v>410717.99289380549</v>
      </c>
      <c r="G148" s="2"/>
    </row>
    <row r="149" spans="1:7" x14ac:dyDescent="0.25">
      <c r="A149">
        <v>142</v>
      </c>
      <c r="B149" s="2">
        <v>-3326.5124758959159</v>
      </c>
      <c r="C149" s="2">
        <v>-2395.8549585471992</v>
      </c>
      <c r="D149" s="2">
        <v>-930.65751734871674</v>
      </c>
      <c r="E149" s="2">
        <v>409787.33537645685</v>
      </c>
      <c r="F149" s="2">
        <v>409787.33537645679</v>
      </c>
      <c r="G149" s="2"/>
    </row>
    <row r="150" spans="1:7" x14ac:dyDescent="0.25">
      <c r="A150">
        <v>143</v>
      </c>
      <c r="B150" s="2">
        <v>-3326.5124758959159</v>
      </c>
      <c r="C150" s="2">
        <v>-2390.4261230293318</v>
      </c>
      <c r="D150" s="2">
        <v>-936.08635286658421</v>
      </c>
      <c r="E150" s="2">
        <v>408851.2490235903</v>
      </c>
      <c r="F150" s="2">
        <v>408851.24902359018</v>
      </c>
      <c r="G150" s="2"/>
    </row>
    <row r="151" spans="1:7" x14ac:dyDescent="0.25">
      <c r="A151">
        <v>144</v>
      </c>
      <c r="B151" s="2">
        <v>-3326.5124758959159</v>
      </c>
      <c r="C151" s="2">
        <v>-2384.9656193042765</v>
      </c>
      <c r="D151" s="2">
        <v>-941.5468565916392</v>
      </c>
      <c r="E151" s="2">
        <v>407909.70216699864</v>
      </c>
      <c r="F151" s="2">
        <v>407909.70216699853</v>
      </c>
      <c r="G151" s="2"/>
    </row>
    <row r="152" spans="1:7" x14ac:dyDescent="0.25">
      <c r="A152">
        <v>145</v>
      </c>
      <c r="B152" s="2">
        <v>-3326.5124758959159</v>
      </c>
      <c r="C152" s="2">
        <v>-2379.4732626408254</v>
      </c>
      <c r="D152" s="2">
        <v>-947.03921325509066</v>
      </c>
      <c r="E152" s="2">
        <v>406962.66295374354</v>
      </c>
      <c r="F152" s="2">
        <v>406962.66295374342</v>
      </c>
      <c r="G152" s="2"/>
    </row>
    <row r="153" spans="1:7" x14ac:dyDescent="0.25">
      <c r="A153">
        <v>146</v>
      </c>
      <c r="B153" s="2">
        <v>-3326.5124758959159</v>
      </c>
      <c r="C153" s="2">
        <v>-2373.9488672301709</v>
      </c>
      <c r="D153" s="2">
        <v>-952.56360866574516</v>
      </c>
      <c r="E153" s="2">
        <v>406010.09934507782</v>
      </c>
      <c r="F153" s="2">
        <v>406010.0993450777</v>
      </c>
      <c r="G153" s="2"/>
    </row>
    <row r="154" spans="1:7" x14ac:dyDescent="0.25">
      <c r="A154">
        <v>147</v>
      </c>
      <c r="B154" s="2">
        <v>-3326.5124758959159</v>
      </c>
      <c r="C154" s="2">
        <v>-2368.3922461796205</v>
      </c>
      <c r="D154" s="2">
        <v>-958.12022971629551</v>
      </c>
      <c r="E154" s="2">
        <v>405051.97911536146</v>
      </c>
      <c r="F154" s="2">
        <v>405051.97911536141</v>
      </c>
      <c r="G154" s="2"/>
    </row>
    <row r="155" spans="1:7" x14ac:dyDescent="0.25">
      <c r="A155">
        <v>148</v>
      </c>
      <c r="B155" s="2">
        <v>-3326.5124758959159</v>
      </c>
      <c r="C155" s="2">
        <v>-2362.8032115062756</v>
      </c>
      <c r="D155" s="2">
        <v>-963.70926438964023</v>
      </c>
      <c r="E155" s="2">
        <v>404088.26985097188</v>
      </c>
      <c r="F155" s="2">
        <v>404088.26985097176</v>
      </c>
      <c r="G155" s="2"/>
    </row>
    <row r="156" spans="1:7" x14ac:dyDescent="0.25">
      <c r="A156">
        <v>149</v>
      </c>
      <c r="B156" s="2">
        <v>-3326.5124758959159</v>
      </c>
      <c r="C156" s="2">
        <v>-2357.1815741306691</v>
      </c>
      <c r="D156" s="2">
        <v>-969.33090176524672</v>
      </c>
      <c r="E156" s="2">
        <v>403118.93894920661</v>
      </c>
      <c r="F156" s="2">
        <v>403118.93894920649</v>
      </c>
      <c r="G156" s="2"/>
    </row>
    <row r="157" spans="1:7" x14ac:dyDescent="0.25">
      <c r="A157">
        <v>150</v>
      </c>
      <c r="B157" s="2">
        <v>-3326.5124758959159</v>
      </c>
      <c r="C157" s="2">
        <v>-2351.5271438703717</v>
      </c>
      <c r="D157" s="2">
        <v>-974.98533202554415</v>
      </c>
      <c r="E157" s="2">
        <v>402143.95361718105</v>
      </c>
      <c r="F157" s="2">
        <v>402143.95361718093</v>
      </c>
      <c r="G157" s="2"/>
    </row>
    <row r="158" spans="1:7" x14ac:dyDescent="0.25">
      <c r="A158">
        <v>151</v>
      </c>
      <c r="B158" s="2">
        <v>-3326.5124758959159</v>
      </c>
      <c r="C158" s="2">
        <v>-2345.8397294335564</v>
      </c>
      <c r="D158" s="2">
        <v>-980.67274646235956</v>
      </c>
      <c r="E158" s="2">
        <v>401163.28087071871</v>
      </c>
      <c r="F158" s="2">
        <v>401163.28087071859</v>
      </c>
      <c r="G158" s="2"/>
    </row>
    <row r="159" spans="1:7" x14ac:dyDescent="0.25">
      <c r="A159">
        <v>152</v>
      </c>
      <c r="B159" s="2">
        <v>-3326.5124758959159</v>
      </c>
      <c r="C159" s="2">
        <v>-2340.1191384125259</v>
      </c>
      <c r="D159" s="2">
        <v>-986.39333748339004</v>
      </c>
      <c r="E159" s="2">
        <v>400176.88753323536</v>
      </c>
      <c r="F159" s="2">
        <v>400176.88753323519</v>
      </c>
      <c r="G159" s="2"/>
    </row>
    <row r="160" spans="1:7" x14ac:dyDescent="0.25">
      <c r="A160">
        <v>153</v>
      </c>
      <c r="B160" s="2">
        <v>-3326.5124758959159</v>
      </c>
      <c r="C160" s="2">
        <v>-2334.3651772772059</v>
      </c>
      <c r="D160" s="2">
        <v>-992.1472986187099</v>
      </c>
      <c r="E160" s="2">
        <v>399184.74023461668</v>
      </c>
      <c r="F160" s="2">
        <v>399184.7402346165</v>
      </c>
      <c r="G160" s="2"/>
    </row>
    <row r="161" spans="1:7" x14ac:dyDescent="0.25">
      <c r="A161">
        <v>154</v>
      </c>
      <c r="B161" s="2">
        <v>-3326.5124758959159</v>
      </c>
      <c r="C161" s="2">
        <v>-2328.5776513685969</v>
      </c>
      <c r="D161" s="2">
        <v>-997.93482452731894</v>
      </c>
      <c r="E161" s="2">
        <v>398186.80541008932</v>
      </c>
      <c r="F161" s="2">
        <v>398186.8054100892</v>
      </c>
      <c r="G161" s="2"/>
    </row>
    <row r="162" spans="1:7" x14ac:dyDescent="0.25">
      <c r="A162">
        <v>155</v>
      </c>
      <c r="B162" s="2">
        <v>-3326.5124758959159</v>
      </c>
      <c r="C162" s="2">
        <v>-2322.7563648921878</v>
      </c>
      <c r="D162" s="2">
        <v>-1003.7561110037284</v>
      </c>
      <c r="E162" s="2">
        <v>397183.04929908557</v>
      </c>
      <c r="F162" s="2">
        <v>397183.04929908545</v>
      </c>
      <c r="G162" s="2"/>
    </row>
    <row r="163" spans="1:7" x14ac:dyDescent="0.25">
      <c r="A163">
        <v>156</v>
      </c>
      <c r="B163" s="2">
        <v>-3326.5124758959159</v>
      </c>
      <c r="C163" s="2">
        <v>-2316.9011209113323</v>
      </c>
      <c r="D163" s="2">
        <v>-1009.6113549845834</v>
      </c>
      <c r="E163" s="2">
        <v>396173.437944101</v>
      </c>
      <c r="F163" s="2">
        <v>396173.43794410088</v>
      </c>
      <c r="G163" s="2"/>
    </row>
    <row r="164" spans="1:7" x14ac:dyDescent="0.25">
      <c r="A164">
        <v>157</v>
      </c>
      <c r="B164" s="2">
        <v>-3326.5124758959159</v>
      </c>
      <c r="C164" s="2">
        <v>-2311.0117213405892</v>
      </c>
      <c r="D164" s="2">
        <v>-1015.5007545553267</v>
      </c>
      <c r="E164" s="2">
        <v>395157.93718954572</v>
      </c>
      <c r="F164" s="2">
        <v>395157.93718954554</v>
      </c>
      <c r="G164" s="2"/>
    </row>
    <row r="165" spans="1:7" x14ac:dyDescent="0.25">
      <c r="A165">
        <v>158</v>
      </c>
      <c r="B165" s="2">
        <v>-3326.5124758959159</v>
      </c>
      <c r="C165" s="2">
        <v>-2305.0879669390165</v>
      </c>
      <c r="D165" s="2">
        <v>-1021.4245089568996</v>
      </c>
      <c r="E165" s="2">
        <v>394136.51268058876</v>
      </c>
      <c r="F165" s="2">
        <v>394136.51268058864</v>
      </c>
      <c r="G165" s="2"/>
    </row>
    <row r="166" spans="1:7" x14ac:dyDescent="0.25">
      <c r="A166">
        <v>159</v>
      </c>
      <c r="B166" s="2">
        <v>-3326.5124758959159</v>
      </c>
      <c r="C166" s="2">
        <v>-2299.1296573034342</v>
      </c>
      <c r="D166" s="2">
        <v>-1027.3828185924815</v>
      </c>
      <c r="E166" s="2">
        <v>393109.12986199628</v>
      </c>
      <c r="F166" s="2">
        <v>393109.12986199616</v>
      </c>
      <c r="G166" s="2"/>
    </row>
    <row r="167" spans="1:7" x14ac:dyDescent="0.25">
      <c r="A167">
        <v>160</v>
      </c>
      <c r="B167" s="2">
        <v>-3326.5124758959159</v>
      </c>
      <c r="C167" s="2">
        <v>-2293.1365908616449</v>
      </c>
      <c r="D167" s="2">
        <v>-1033.3758850342711</v>
      </c>
      <c r="E167" s="2">
        <v>392075.75397696201</v>
      </c>
      <c r="F167" s="2">
        <v>392075.75397696189</v>
      </c>
      <c r="G167" s="2"/>
    </row>
    <row r="168" spans="1:7" x14ac:dyDescent="0.25">
      <c r="A168">
        <v>161</v>
      </c>
      <c r="B168" s="2">
        <v>-3326.5124758959159</v>
      </c>
      <c r="C168" s="2">
        <v>-2287.1085648656117</v>
      </c>
      <c r="D168" s="2">
        <v>-1039.403911030304</v>
      </c>
      <c r="E168" s="2">
        <v>391036.35006593168</v>
      </c>
      <c r="F168" s="2">
        <v>391036.35006593156</v>
      </c>
      <c r="G168" s="2"/>
    </row>
    <row r="169" spans="1:7" x14ac:dyDescent="0.25">
      <c r="A169">
        <v>162</v>
      </c>
      <c r="B169" s="2">
        <v>-3326.5124758959159</v>
      </c>
      <c r="C169" s="2">
        <v>-2281.0453753846018</v>
      </c>
      <c r="D169" s="2">
        <v>-1045.4671005113141</v>
      </c>
      <c r="E169" s="2">
        <v>389990.88296542037</v>
      </c>
      <c r="F169" s="2">
        <v>389990.88296542026</v>
      </c>
      <c r="G169" s="2"/>
    </row>
    <row r="170" spans="1:7" x14ac:dyDescent="0.25">
      <c r="A170">
        <v>163</v>
      </c>
      <c r="B170" s="2">
        <v>-3326.5124758959159</v>
      </c>
      <c r="C170" s="2">
        <v>-2274.9468172982856</v>
      </c>
      <c r="D170" s="2">
        <v>-1051.5656585976303</v>
      </c>
      <c r="E170" s="2">
        <v>388939.31730682275</v>
      </c>
      <c r="F170" s="2">
        <v>388939.31730682263</v>
      </c>
      <c r="G170" s="2"/>
    </row>
    <row r="171" spans="1:7" x14ac:dyDescent="0.25">
      <c r="A171">
        <v>164</v>
      </c>
      <c r="B171" s="2">
        <v>-3326.5124758959159</v>
      </c>
      <c r="C171" s="2">
        <v>-2268.8126842897996</v>
      </c>
      <c r="D171" s="2">
        <v>-1057.6997916061164</v>
      </c>
      <c r="E171" s="2">
        <v>387881.61751521664</v>
      </c>
      <c r="F171" s="2">
        <v>387881.61751521652</v>
      </c>
      <c r="G171" s="2"/>
    </row>
    <row r="172" spans="1:7" x14ac:dyDescent="0.25">
      <c r="A172">
        <v>165</v>
      </c>
      <c r="B172" s="2">
        <v>-3326.5124758959159</v>
      </c>
      <c r="C172" s="2">
        <v>-2262.6427688387639</v>
      </c>
      <c r="D172" s="2">
        <v>-1063.8697070571523</v>
      </c>
      <c r="E172" s="2">
        <v>386817.7478081595</v>
      </c>
      <c r="F172" s="2">
        <v>386817.74780815939</v>
      </c>
      <c r="G172" s="2"/>
    </row>
    <row r="173" spans="1:7" x14ac:dyDescent="0.25">
      <c r="A173">
        <v>166</v>
      </c>
      <c r="B173" s="2">
        <v>-3326.5124758959159</v>
      </c>
      <c r="C173" s="2">
        <v>-2256.4368622142638</v>
      </c>
      <c r="D173" s="2">
        <v>-1070.0756136816522</v>
      </c>
      <c r="E173" s="2">
        <v>385747.67219447787</v>
      </c>
      <c r="F173" s="2">
        <v>385747.67219447775</v>
      </c>
      <c r="G173" s="2"/>
    </row>
    <row r="174" spans="1:7" x14ac:dyDescent="0.25">
      <c r="A174">
        <v>167</v>
      </c>
      <c r="B174" s="2">
        <v>-3326.5124758959159</v>
      </c>
      <c r="C174" s="2">
        <v>-2250.1947544677878</v>
      </c>
      <c r="D174" s="2">
        <v>-1076.3177214281284</v>
      </c>
      <c r="E174" s="2">
        <v>384671.35447304975</v>
      </c>
      <c r="F174" s="2">
        <v>384671.35447304964</v>
      </c>
      <c r="G174" s="2"/>
    </row>
    <row r="175" spans="1:7" x14ac:dyDescent="0.25">
      <c r="A175">
        <v>168</v>
      </c>
      <c r="B175" s="2">
        <v>-3326.5124758959159</v>
      </c>
      <c r="C175" s="2">
        <v>-2243.9162344261231</v>
      </c>
      <c r="D175" s="2">
        <v>-1082.5962414697926</v>
      </c>
      <c r="E175" s="2">
        <v>383588.75823157991</v>
      </c>
      <c r="F175" s="2">
        <v>383588.75823157985</v>
      </c>
      <c r="G175" s="2"/>
    </row>
    <row r="176" spans="1:7" x14ac:dyDescent="0.25">
      <c r="A176">
        <v>169</v>
      </c>
      <c r="B176" s="2">
        <v>-3326.5124758959159</v>
      </c>
      <c r="C176" s="2">
        <v>-2237.6010896842163</v>
      </c>
      <c r="D176" s="2">
        <v>-1088.9113862116997</v>
      </c>
      <c r="E176" s="2">
        <v>382499.84684536821</v>
      </c>
      <c r="F176" s="2">
        <v>382499.84684536816</v>
      </c>
      <c r="G176" s="2"/>
    </row>
    <row r="177" spans="1:7" x14ac:dyDescent="0.25">
      <c r="A177">
        <v>170</v>
      </c>
      <c r="B177" s="2">
        <v>-3326.5124758959159</v>
      </c>
      <c r="C177" s="2">
        <v>-2231.2491065979812</v>
      </c>
      <c r="D177" s="2">
        <v>-1095.2633692979346</v>
      </c>
      <c r="E177" s="2">
        <v>381404.58347607026</v>
      </c>
      <c r="F177" s="2">
        <v>381404.5834760702</v>
      </c>
      <c r="G177" s="2"/>
    </row>
    <row r="178" spans="1:7" x14ac:dyDescent="0.25">
      <c r="A178">
        <v>171</v>
      </c>
      <c r="B178" s="2">
        <v>-3326.5124758959159</v>
      </c>
      <c r="C178" s="2">
        <v>-2224.8600702770768</v>
      </c>
      <c r="D178" s="2">
        <v>-1101.6524056188391</v>
      </c>
      <c r="E178" s="2">
        <v>380302.93107045145</v>
      </c>
      <c r="F178" s="2">
        <v>380302.93107045133</v>
      </c>
      <c r="G178" s="2"/>
    </row>
    <row r="179" spans="1:7" x14ac:dyDescent="0.25">
      <c r="A179">
        <v>172</v>
      </c>
      <c r="B179" s="2">
        <v>-3326.5124758959159</v>
      </c>
      <c r="C179" s="2">
        <v>-2218.4337645776336</v>
      </c>
      <c r="D179" s="2">
        <v>-1108.0787113182823</v>
      </c>
      <c r="E179" s="2">
        <v>379194.85235913319</v>
      </c>
      <c r="F179" s="2">
        <v>379194.85235913307</v>
      </c>
      <c r="G179" s="2"/>
    </row>
    <row r="180" spans="1:7" x14ac:dyDescent="0.25">
      <c r="A180">
        <v>173</v>
      </c>
      <c r="B180" s="2">
        <v>-3326.5124758959159</v>
      </c>
      <c r="C180" s="2">
        <v>-2211.9699720949434</v>
      </c>
      <c r="D180" s="2">
        <v>-1114.5425038009726</v>
      </c>
      <c r="E180" s="2">
        <v>378080.30985533219</v>
      </c>
      <c r="F180" s="2">
        <v>378080.30985533207</v>
      </c>
      <c r="G180" s="2"/>
    </row>
    <row r="181" spans="1:7" x14ac:dyDescent="0.25">
      <c r="A181">
        <v>174</v>
      </c>
      <c r="B181" s="2">
        <v>-3326.5124758959159</v>
      </c>
      <c r="C181" s="2">
        <v>-2205.4684741561045</v>
      </c>
      <c r="D181" s="2">
        <v>-1121.0440017398114</v>
      </c>
      <c r="E181" s="2">
        <v>376959.26585359237</v>
      </c>
      <c r="F181" s="2">
        <v>376959.26585359225</v>
      </c>
      <c r="G181" s="2"/>
    </row>
    <row r="182" spans="1:7" x14ac:dyDescent="0.25">
      <c r="A182">
        <v>175</v>
      </c>
      <c r="B182" s="2">
        <v>-3326.5124758959159</v>
      </c>
      <c r="C182" s="2">
        <v>-2198.9290508126223</v>
      </c>
      <c r="D182" s="2">
        <v>-1127.5834250832938</v>
      </c>
      <c r="E182" s="2">
        <v>375831.68242850911</v>
      </c>
      <c r="F182" s="2">
        <v>375831.68242850894</v>
      </c>
      <c r="G182" s="2"/>
    </row>
    <row r="183" spans="1:7" x14ac:dyDescent="0.25">
      <c r="A183">
        <v>176</v>
      </c>
      <c r="B183" s="2">
        <v>-3326.5124758959159</v>
      </c>
      <c r="C183" s="2">
        <v>-2192.3514808329696</v>
      </c>
      <c r="D183" s="2">
        <v>-1134.1609950629463</v>
      </c>
      <c r="E183" s="2">
        <v>374697.52143344615</v>
      </c>
      <c r="F183" s="2">
        <v>374697.52143344597</v>
      </c>
      <c r="G183" s="2"/>
    </row>
    <row r="184" spans="1:7" x14ac:dyDescent="0.25">
      <c r="A184">
        <v>177</v>
      </c>
      <c r="B184" s="2">
        <v>-3326.5124758959159</v>
      </c>
      <c r="C184" s="2">
        <v>-2185.7355416951027</v>
      </c>
      <c r="D184" s="2">
        <v>-1140.7769342008132</v>
      </c>
      <c r="E184" s="2">
        <v>373556.74449924537</v>
      </c>
      <c r="F184" s="2">
        <v>373556.74449924513</v>
      </c>
      <c r="G184" s="2"/>
    </row>
    <row r="185" spans="1:7" x14ac:dyDescent="0.25">
      <c r="A185">
        <v>178</v>
      </c>
      <c r="B185" s="2">
        <v>-3326.5124758959159</v>
      </c>
      <c r="C185" s="2">
        <v>-2179.0810095789311</v>
      </c>
      <c r="D185" s="2">
        <v>-1147.4314663169848</v>
      </c>
      <c r="E185" s="2">
        <v>372409.31303292833</v>
      </c>
      <c r="F185" s="2">
        <v>372409.31303292816</v>
      </c>
      <c r="G185" s="2"/>
    </row>
    <row r="186" spans="1:7" x14ac:dyDescent="0.25">
      <c r="A186">
        <v>179</v>
      </c>
      <c r="B186" s="2">
        <v>-3326.5124758959159</v>
      </c>
      <c r="C186" s="2">
        <v>-2172.3876593587488</v>
      </c>
      <c r="D186" s="2">
        <v>-1154.1248165371671</v>
      </c>
      <c r="E186" s="2">
        <v>371255.18821639119</v>
      </c>
      <c r="F186" s="2">
        <v>371255.18821639096</v>
      </c>
      <c r="G186" s="2"/>
    </row>
    <row r="187" spans="1:7" x14ac:dyDescent="0.25">
      <c r="A187">
        <v>180</v>
      </c>
      <c r="B187" s="2">
        <v>-3326.5124758959159</v>
      </c>
      <c r="C187" s="2">
        <v>-2165.6552645956153</v>
      </c>
      <c r="D187" s="2">
        <v>-1160.8572113003006</v>
      </c>
      <c r="E187" s="2">
        <v>370094.33100509091</v>
      </c>
      <c r="F187" s="2">
        <v>370094.33100509067</v>
      </c>
      <c r="G187" s="2"/>
    </row>
    <row r="188" spans="1:7" x14ac:dyDescent="0.25">
      <c r="A188">
        <v>181</v>
      </c>
      <c r="B188" s="2">
        <v>-3326.5124758959159</v>
      </c>
      <c r="C188" s="2">
        <v>-2158.883597529697</v>
      </c>
      <c r="D188" s="2">
        <v>-1167.6288783662192</v>
      </c>
      <c r="E188" s="2">
        <v>368926.70212672465</v>
      </c>
      <c r="F188" s="2">
        <v>368926.70212672447</v>
      </c>
      <c r="G188" s="2"/>
    </row>
    <row r="189" spans="1:7" x14ac:dyDescent="0.25">
      <c r="A189">
        <v>182</v>
      </c>
      <c r="B189" s="2">
        <v>-3326.5124758959159</v>
      </c>
      <c r="C189" s="2">
        <v>-2152.0724290725602</v>
      </c>
      <c r="D189" s="2">
        <v>-1174.4400468233555</v>
      </c>
      <c r="E189" s="2">
        <v>367752.26207990129</v>
      </c>
      <c r="F189" s="2">
        <v>367752.26207990112</v>
      </c>
      <c r="G189" s="2"/>
    </row>
    <row r="190" spans="1:7" x14ac:dyDescent="0.25">
      <c r="A190">
        <v>183</v>
      </c>
      <c r="B190" s="2">
        <v>-3326.5124758959159</v>
      </c>
      <c r="C190" s="2">
        <v>-2145.221528799424</v>
      </c>
      <c r="D190" s="2">
        <v>-1181.2909470964917</v>
      </c>
      <c r="E190" s="2">
        <v>366570.97113280481</v>
      </c>
      <c r="F190" s="2">
        <v>366570.97113280464</v>
      </c>
      <c r="G190" s="2"/>
    </row>
    <row r="191" spans="1:7" x14ac:dyDescent="0.25">
      <c r="A191">
        <v>184</v>
      </c>
      <c r="B191" s="2">
        <v>-3326.5124758959159</v>
      </c>
      <c r="C191" s="2">
        <v>-2138.3306649413616</v>
      </c>
      <c r="D191" s="2">
        <v>-1188.1818109545543</v>
      </c>
      <c r="E191" s="2">
        <v>365382.78932185029</v>
      </c>
      <c r="F191" s="2">
        <v>365382.78932185011</v>
      </c>
      <c r="G191" s="2"/>
    </row>
    <row r="192" spans="1:7" x14ac:dyDescent="0.25">
      <c r="A192">
        <v>185</v>
      </c>
      <c r="B192" s="2">
        <v>-3326.5124758959159</v>
      </c>
      <c r="C192" s="2">
        <v>-2131.3996043774596</v>
      </c>
      <c r="D192" s="2">
        <v>-1195.1128715184561</v>
      </c>
      <c r="E192" s="2">
        <v>364187.67645033181</v>
      </c>
      <c r="F192" s="2">
        <v>364187.67645033164</v>
      </c>
      <c r="G192" s="2"/>
    </row>
    <row r="193" spans="1:7" x14ac:dyDescent="0.25">
      <c r="A193">
        <v>186</v>
      </c>
      <c r="B193" s="2">
        <v>-3326.5124758959159</v>
      </c>
      <c r="C193" s="2">
        <v>-2124.4281126269352</v>
      </c>
      <c r="D193" s="2">
        <v>-1202.0843632689805</v>
      </c>
      <c r="E193" s="2">
        <v>362985.59208706277</v>
      </c>
      <c r="F193" s="2">
        <v>362985.59208706266</v>
      </c>
      <c r="G193" s="2"/>
    </row>
    <row r="194" spans="1:7" x14ac:dyDescent="0.25">
      <c r="A194">
        <v>187</v>
      </c>
      <c r="B194" s="2">
        <v>-3326.5124758959159</v>
      </c>
      <c r="C194" s="2">
        <v>-2117.4159538412</v>
      </c>
      <c r="D194" s="2">
        <v>-1209.0965220547159</v>
      </c>
      <c r="E194" s="2">
        <v>361776.49556500814</v>
      </c>
      <c r="F194" s="2">
        <v>361776.49556500796</v>
      </c>
      <c r="G194" s="2"/>
    </row>
    <row r="195" spans="1:7" x14ac:dyDescent="0.25">
      <c r="A195">
        <v>188</v>
      </c>
      <c r="B195" s="2">
        <v>-3326.5124758959159</v>
      </c>
      <c r="C195" s="2">
        <v>-2110.3628907958805</v>
      </c>
      <c r="D195" s="2">
        <v>-1216.1495851000354</v>
      </c>
      <c r="E195" s="2">
        <v>360560.34597990807</v>
      </c>
      <c r="F195" s="2">
        <v>360560.34597990796</v>
      </c>
      <c r="G195" s="2"/>
    </row>
    <row r="196" spans="1:7" x14ac:dyDescent="0.25">
      <c r="A196">
        <v>189</v>
      </c>
      <c r="B196" s="2">
        <v>-3326.5124758959159</v>
      </c>
      <c r="C196" s="2">
        <v>-2103.2686848827971</v>
      </c>
      <c r="D196" s="2">
        <v>-1223.2437910131189</v>
      </c>
      <c r="E196" s="2">
        <v>359337.10218889499</v>
      </c>
      <c r="F196" s="2">
        <v>359337.10218889482</v>
      </c>
      <c r="G196" s="2"/>
    </row>
    <row r="197" spans="1:7" x14ac:dyDescent="0.25">
      <c r="A197">
        <v>190</v>
      </c>
      <c r="B197" s="2">
        <v>-3326.5124758959159</v>
      </c>
      <c r="C197" s="2">
        <v>-2096.1330961018871</v>
      </c>
      <c r="D197" s="2">
        <v>-1230.3793797940289</v>
      </c>
      <c r="E197" s="2">
        <v>358106.72280910087</v>
      </c>
      <c r="F197" s="2">
        <v>358106.72280910081</v>
      </c>
      <c r="G197" s="2"/>
    </row>
    <row r="198" spans="1:7" x14ac:dyDescent="0.25">
      <c r="A198">
        <v>191</v>
      </c>
      <c r="B198" s="2">
        <v>-3326.5124758959159</v>
      </c>
      <c r="C198" s="2">
        <v>-2088.9558830530887</v>
      </c>
      <c r="D198" s="2">
        <v>-1237.5565928428271</v>
      </c>
      <c r="E198" s="2">
        <v>356869.16621625808</v>
      </c>
      <c r="F198" s="2">
        <v>356869.16621625796</v>
      </c>
      <c r="G198" s="2"/>
    </row>
    <row r="199" spans="1:7" x14ac:dyDescent="0.25">
      <c r="A199">
        <v>192</v>
      </c>
      <c r="B199" s="2">
        <v>-3326.5124758959159</v>
      </c>
      <c r="C199" s="2">
        <v>-2081.7368029281724</v>
      </c>
      <c r="D199" s="2">
        <v>-1244.7756729677435</v>
      </c>
      <c r="E199" s="2">
        <v>355624.39054329036</v>
      </c>
      <c r="F199" s="2">
        <v>355624.39054329024</v>
      </c>
      <c r="G199" s="2"/>
    </row>
    <row r="200" spans="1:7" x14ac:dyDescent="0.25">
      <c r="A200">
        <v>193</v>
      </c>
      <c r="B200" s="2">
        <v>-3326.5124758959159</v>
      </c>
      <c r="C200" s="2">
        <v>-2074.475611502527</v>
      </c>
      <c r="D200" s="2">
        <v>-1252.0368643933889</v>
      </c>
      <c r="E200" s="2">
        <v>354372.35367889691</v>
      </c>
      <c r="F200" s="2">
        <v>354372.35367889685</v>
      </c>
      <c r="G200" s="2"/>
    </row>
    <row r="201" spans="1:7" x14ac:dyDescent="0.25">
      <c r="A201">
        <v>194</v>
      </c>
      <c r="B201" s="2">
        <v>-3326.5124758959159</v>
      </c>
      <c r="C201" s="2">
        <v>-2067.172063126899</v>
      </c>
      <c r="D201" s="2">
        <v>-1259.3404127690169</v>
      </c>
      <c r="E201" s="2">
        <v>353113.01326612796</v>
      </c>
      <c r="F201" s="2">
        <v>353113.01326612785</v>
      </c>
      <c r="G201" s="2"/>
    </row>
    <row r="202" spans="1:7" x14ac:dyDescent="0.25">
      <c r="A202">
        <v>195</v>
      </c>
      <c r="B202" s="2">
        <v>-3326.5124758959159</v>
      </c>
      <c r="C202" s="2">
        <v>-2059.8259107190797</v>
      </c>
      <c r="D202" s="2">
        <v>-1266.6865651768362</v>
      </c>
      <c r="E202" s="2">
        <v>351846.32670095109</v>
      </c>
      <c r="F202" s="2">
        <v>351846.32670095103</v>
      </c>
      <c r="G202" s="2"/>
    </row>
    <row r="203" spans="1:7" x14ac:dyDescent="0.25">
      <c r="A203">
        <v>196</v>
      </c>
      <c r="B203" s="2">
        <v>-3326.5124758959159</v>
      </c>
      <c r="C203" s="2">
        <v>-2052.4369057555482</v>
      </c>
      <c r="D203" s="2">
        <v>-1274.0755701403677</v>
      </c>
      <c r="E203" s="2">
        <v>350572.25113081071</v>
      </c>
      <c r="F203" s="2">
        <v>350572.25113081065</v>
      </c>
      <c r="G203" s="2"/>
    </row>
    <row r="204" spans="1:7" x14ac:dyDescent="0.25">
      <c r="A204">
        <v>197</v>
      </c>
      <c r="B204" s="2">
        <v>-3326.5124758959159</v>
      </c>
      <c r="C204" s="2">
        <v>-2045.0047982630626</v>
      </c>
      <c r="D204" s="2">
        <v>-1281.5076776328533</v>
      </c>
      <c r="E204" s="2">
        <v>349290.74345317791</v>
      </c>
      <c r="F204" s="2">
        <v>349290.7434531778</v>
      </c>
      <c r="G204" s="2"/>
    </row>
    <row r="205" spans="1:7" x14ac:dyDescent="0.25">
      <c r="A205">
        <v>198</v>
      </c>
      <c r="B205" s="2">
        <v>-3326.5124758959159</v>
      </c>
      <c r="C205" s="2">
        <v>-2037.5293368102045</v>
      </c>
      <c r="D205" s="2">
        <v>-1288.9831390857114</v>
      </c>
      <c r="E205" s="2">
        <v>348001.76031409216</v>
      </c>
      <c r="F205" s="2">
        <v>348001.7603140921</v>
      </c>
      <c r="G205" s="2"/>
    </row>
    <row r="206" spans="1:7" x14ac:dyDescent="0.25">
      <c r="A206">
        <v>199</v>
      </c>
      <c r="B206" s="2">
        <v>-3326.5124758959159</v>
      </c>
      <c r="C206" s="2">
        <v>-2030.010268498871</v>
      </c>
      <c r="D206" s="2">
        <v>-1296.5022073970449</v>
      </c>
      <c r="E206" s="2">
        <v>346705.25810669514</v>
      </c>
      <c r="F206" s="2">
        <v>346705.25810669508</v>
      </c>
      <c r="G206" s="2"/>
    </row>
    <row r="207" spans="1:7" x14ac:dyDescent="0.25">
      <c r="A207">
        <v>200</v>
      </c>
      <c r="B207" s="2">
        <v>-3326.5124758959159</v>
      </c>
      <c r="C207" s="2">
        <v>-2022.4473389557215</v>
      </c>
      <c r="D207" s="2">
        <v>-1304.0651369401944</v>
      </c>
      <c r="E207" s="2">
        <v>345401.19296975492</v>
      </c>
      <c r="F207" s="2">
        <v>345401.19296975486</v>
      </c>
      <c r="G207" s="2"/>
    </row>
    <row r="208" spans="1:7" x14ac:dyDescent="0.25">
      <c r="A208">
        <v>201</v>
      </c>
      <c r="B208" s="2">
        <v>-3326.5124758959159</v>
      </c>
      <c r="C208" s="2">
        <v>-2014.8402923235703</v>
      </c>
      <c r="D208" s="2">
        <v>-1311.6721835723456</v>
      </c>
      <c r="E208" s="2">
        <v>344089.52078618261</v>
      </c>
      <c r="F208" s="2">
        <v>344089.52078618249</v>
      </c>
      <c r="G208" s="2"/>
    </row>
    <row r="209" spans="1:7" x14ac:dyDescent="0.25">
      <c r="A209">
        <v>202</v>
      </c>
      <c r="B209" s="2">
        <v>-3326.5124758959159</v>
      </c>
      <c r="C209" s="2">
        <v>-2007.1888712527318</v>
      </c>
      <c r="D209" s="2">
        <v>-1319.3236046431841</v>
      </c>
      <c r="E209" s="2">
        <v>342770.19718153938</v>
      </c>
      <c r="F209" s="2">
        <v>342770.19718153932</v>
      </c>
      <c r="G209" s="2"/>
    </row>
    <row r="210" spans="1:7" x14ac:dyDescent="0.25">
      <c r="A210">
        <v>203</v>
      </c>
      <c r="B210" s="2">
        <v>-3326.5124758959159</v>
      </c>
      <c r="C210" s="2">
        <v>-1999.4928168923132</v>
      </c>
      <c r="D210" s="2">
        <v>-1327.0196590036028</v>
      </c>
      <c r="E210" s="2">
        <v>341443.17752253579</v>
      </c>
      <c r="F210" s="2">
        <v>341443.17752253573</v>
      </c>
      <c r="G210" s="2"/>
    </row>
    <row r="211" spans="1:7" x14ac:dyDescent="0.25">
      <c r="A211">
        <v>204</v>
      </c>
      <c r="B211" s="2">
        <v>-3326.5124758959159</v>
      </c>
      <c r="C211" s="2">
        <v>-1991.7518688814589</v>
      </c>
      <c r="D211" s="2">
        <v>-1334.760607014457</v>
      </c>
      <c r="E211" s="2">
        <v>340108.41691552137</v>
      </c>
      <c r="F211" s="2">
        <v>340108.41691552126</v>
      </c>
      <c r="G211" s="2"/>
    </row>
    <row r="212" spans="1:7" x14ac:dyDescent="0.25">
      <c r="A212">
        <v>205</v>
      </c>
      <c r="B212" s="2">
        <v>-3326.5124758959159</v>
      </c>
      <c r="C212" s="2">
        <v>-1983.9657653405411</v>
      </c>
      <c r="D212" s="2">
        <v>-1342.5467105553748</v>
      </c>
      <c r="E212" s="2">
        <v>338765.87020496593</v>
      </c>
      <c r="F212" s="2">
        <v>338765.87020496588</v>
      </c>
      <c r="G212" s="2"/>
    </row>
    <row r="213" spans="1:7" x14ac:dyDescent="0.25">
      <c r="A213">
        <v>206</v>
      </c>
      <c r="B213" s="2">
        <v>-3326.5124758959159</v>
      </c>
      <c r="C213" s="2">
        <v>-1976.1342428623016</v>
      </c>
      <c r="D213" s="2">
        <v>-1350.3782330336144</v>
      </c>
      <c r="E213" s="2">
        <v>337415.49197193235</v>
      </c>
      <c r="F213" s="2">
        <v>337415.49197193224</v>
      </c>
      <c r="G213" s="2"/>
    </row>
    <row r="214" spans="1:7" x14ac:dyDescent="0.25">
      <c r="A214">
        <v>207</v>
      </c>
      <c r="B214" s="2">
        <v>-3326.5124758959159</v>
      </c>
      <c r="C214" s="2">
        <v>-1968.2570365029387</v>
      </c>
      <c r="D214" s="2">
        <v>-1358.2554393929772</v>
      </c>
      <c r="E214" s="2">
        <v>336057.23653253936</v>
      </c>
      <c r="F214" s="2">
        <v>336057.23653253925</v>
      </c>
      <c r="G214" s="2"/>
    </row>
    <row r="215" spans="1:7" x14ac:dyDescent="0.25">
      <c r="A215">
        <v>208</v>
      </c>
      <c r="B215" s="2">
        <v>-3326.5124758959159</v>
      </c>
      <c r="C215" s="2">
        <v>-1960.3338797731462</v>
      </c>
      <c r="D215" s="2">
        <v>-1366.1785961227697</v>
      </c>
      <c r="E215" s="2">
        <v>334691.05793641659</v>
      </c>
      <c r="F215" s="2">
        <v>334691.05793641647</v>
      </c>
      <c r="G215" s="2"/>
    </row>
    <row r="216" spans="1:7" x14ac:dyDescent="0.25">
      <c r="A216">
        <v>209</v>
      </c>
      <c r="B216" s="2">
        <v>-3326.5124758959159</v>
      </c>
      <c r="C216" s="2">
        <v>-1952.3645046290967</v>
      </c>
      <c r="D216" s="2">
        <v>-1374.1479712668192</v>
      </c>
      <c r="E216" s="2">
        <v>333316.90996514983</v>
      </c>
      <c r="F216" s="2">
        <v>333316.90996514965</v>
      </c>
      <c r="G216" s="2"/>
    </row>
    <row r="217" spans="1:7" x14ac:dyDescent="0.25">
      <c r="A217">
        <v>210</v>
      </c>
      <c r="B217" s="2">
        <v>-3326.5124758959159</v>
      </c>
      <c r="C217" s="2">
        <v>-1944.3486414633737</v>
      </c>
      <c r="D217" s="2">
        <v>-1382.1638344325422</v>
      </c>
      <c r="E217" s="2">
        <v>331934.74613071722</v>
      </c>
      <c r="F217" s="2">
        <v>331934.7461307171</v>
      </c>
      <c r="G217" s="2"/>
    </row>
    <row r="218" spans="1:7" x14ac:dyDescent="0.25">
      <c r="A218">
        <v>211</v>
      </c>
      <c r="B218" s="2">
        <v>-3326.5124758959159</v>
      </c>
      <c r="C218" s="2">
        <v>-1936.2860190958509</v>
      </c>
      <c r="D218" s="2">
        <v>-1390.2264568000651</v>
      </c>
      <c r="E218" s="2">
        <v>330544.51967391721</v>
      </c>
      <c r="F218" s="2">
        <v>330544.51967391704</v>
      </c>
      <c r="G218" s="2"/>
    </row>
    <row r="219" spans="1:7" x14ac:dyDescent="0.25">
      <c r="A219">
        <v>212</v>
      </c>
      <c r="B219" s="2">
        <v>-3326.5124758959159</v>
      </c>
      <c r="C219" s="2">
        <v>-1928.1763647645168</v>
      </c>
      <c r="D219" s="2">
        <v>-1398.3361111313991</v>
      </c>
      <c r="E219" s="2">
        <v>329146.18356278579</v>
      </c>
      <c r="F219" s="2">
        <v>329146.18356278562</v>
      </c>
      <c r="G219" s="2"/>
    </row>
    <row r="220" spans="1:7" x14ac:dyDescent="0.25">
      <c r="A220">
        <v>213</v>
      </c>
      <c r="B220" s="2">
        <v>-3326.5124758959159</v>
      </c>
      <c r="C220" s="2">
        <v>-1920.0194041162504</v>
      </c>
      <c r="D220" s="2">
        <v>-1406.4930717796656</v>
      </c>
      <c r="E220" s="2">
        <v>327739.69049100613</v>
      </c>
      <c r="F220" s="2">
        <v>327739.69049100595</v>
      </c>
      <c r="G220" s="2"/>
    </row>
    <row r="221" spans="1:7" x14ac:dyDescent="0.25">
      <c r="A221">
        <v>214</v>
      </c>
      <c r="B221" s="2">
        <v>-3326.5124758959159</v>
      </c>
      <c r="C221" s="2">
        <v>-1911.8148611975357</v>
      </c>
      <c r="D221" s="2">
        <v>-1414.6976146983802</v>
      </c>
      <c r="E221" s="2">
        <v>326324.99287630775</v>
      </c>
      <c r="F221" s="2">
        <v>326324.99287630757</v>
      </c>
      <c r="G221" s="2"/>
    </row>
    <row r="222" spans="1:7" x14ac:dyDescent="0.25">
      <c r="A222">
        <v>215</v>
      </c>
      <c r="B222" s="2">
        <v>-3326.5124758959159</v>
      </c>
      <c r="C222" s="2">
        <v>-1903.5624584451284</v>
      </c>
      <c r="D222" s="2">
        <v>-1422.9500174507875</v>
      </c>
      <c r="E222" s="2">
        <v>324902.04285885696</v>
      </c>
      <c r="F222" s="2">
        <v>324902.04285885679</v>
      </c>
      <c r="G222" s="2"/>
    </row>
    <row r="223" spans="1:7" x14ac:dyDescent="0.25">
      <c r="A223">
        <v>216</v>
      </c>
      <c r="B223" s="2">
        <v>-3326.5124758959159</v>
      </c>
      <c r="C223" s="2">
        <v>-1895.2619166766654</v>
      </c>
      <c r="D223" s="2">
        <v>-1431.2505592192506</v>
      </c>
      <c r="E223" s="2">
        <v>323470.79229963769</v>
      </c>
      <c r="F223" s="2">
        <v>323470.79229963751</v>
      </c>
      <c r="G223" s="2"/>
    </row>
    <row r="224" spans="1:7" x14ac:dyDescent="0.25">
      <c r="A224">
        <v>217</v>
      </c>
      <c r="B224" s="2">
        <v>-3326.5124758959159</v>
      </c>
      <c r="C224" s="2">
        <v>-1886.9129550812202</v>
      </c>
      <c r="D224" s="2">
        <v>-1439.5995208146958</v>
      </c>
      <c r="E224" s="2">
        <v>322031.19277882302</v>
      </c>
      <c r="F224" s="2">
        <v>322031.19277882279</v>
      </c>
      <c r="G224" s="2"/>
    </row>
    <row r="225" spans="1:7" x14ac:dyDescent="0.25">
      <c r="A225">
        <v>218</v>
      </c>
      <c r="B225" s="2">
        <v>-3326.5124758959159</v>
      </c>
      <c r="C225" s="2">
        <v>-1878.5152912098008</v>
      </c>
      <c r="D225" s="2">
        <v>-1447.9971846861151</v>
      </c>
      <c r="E225" s="2">
        <v>320583.19559413689</v>
      </c>
      <c r="F225" s="2">
        <v>320583.19559413666</v>
      </c>
      <c r="G225" s="2"/>
    </row>
    <row r="226" spans="1:7" x14ac:dyDescent="0.25">
      <c r="A226">
        <v>219</v>
      </c>
      <c r="B226" s="2">
        <v>-3326.5124758959159</v>
      </c>
      <c r="C226" s="2">
        <v>-1870.0686409657985</v>
      </c>
      <c r="D226" s="2">
        <v>-1456.4438349301174</v>
      </c>
      <c r="E226" s="2">
        <v>319126.75175920676</v>
      </c>
      <c r="F226" s="2">
        <v>319126.75175920653</v>
      </c>
      <c r="G226" s="2"/>
    </row>
    <row r="227" spans="1:7" x14ac:dyDescent="0.25">
      <c r="A227">
        <v>220</v>
      </c>
      <c r="B227" s="2">
        <v>-3326.5124758959159</v>
      </c>
      <c r="C227" s="2">
        <v>-1861.5727185953729</v>
      </c>
      <c r="D227" s="2">
        <v>-1464.9397573005431</v>
      </c>
      <c r="E227" s="2">
        <v>317661.81200190622</v>
      </c>
      <c r="F227" s="2">
        <v>317661.81200190599</v>
      </c>
      <c r="G227" s="2"/>
    </row>
    <row r="228" spans="1:7" x14ac:dyDescent="0.25">
      <c r="A228">
        <v>221</v>
      </c>
      <c r="B228" s="2">
        <v>-3326.5124758959159</v>
      </c>
      <c r="C228" s="2">
        <v>-1853.0272366777863</v>
      </c>
      <c r="D228" s="2">
        <v>-1473.4852392181297</v>
      </c>
      <c r="E228" s="2">
        <v>316188.32676268811</v>
      </c>
      <c r="F228" s="2">
        <v>316188.32676268788</v>
      </c>
      <c r="G228" s="2"/>
    </row>
    <row r="229" spans="1:7" x14ac:dyDescent="0.25">
      <c r="A229">
        <v>222</v>
      </c>
      <c r="B229" s="2">
        <v>-3326.5124758959159</v>
      </c>
      <c r="C229" s="2">
        <v>-1844.4319061156805</v>
      </c>
      <c r="D229" s="2">
        <v>-1482.0805697802355</v>
      </c>
      <c r="E229" s="2">
        <v>314706.24619290786</v>
      </c>
      <c r="F229" s="2">
        <v>314706.24619290762</v>
      </c>
      <c r="G229" s="2"/>
    </row>
    <row r="230" spans="1:7" x14ac:dyDescent="0.25">
      <c r="A230">
        <v>223</v>
      </c>
      <c r="B230" s="2">
        <v>-3326.5124758959159</v>
      </c>
      <c r="C230" s="2">
        <v>-1835.7864361252957</v>
      </c>
      <c r="D230" s="2">
        <v>-1490.7260397706202</v>
      </c>
      <c r="E230" s="2">
        <v>313215.52015313727</v>
      </c>
      <c r="F230" s="2">
        <v>313215.52015313698</v>
      </c>
      <c r="G230" s="2"/>
    </row>
    <row r="231" spans="1:7" x14ac:dyDescent="0.25">
      <c r="A231">
        <v>224</v>
      </c>
      <c r="B231" s="2">
        <v>-3326.5124758959159</v>
      </c>
      <c r="C231" s="2">
        <v>-1827.090534226634</v>
      </c>
      <c r="D231" s="2">
        <v>-1499.421941669282</v>
      </c>
      <c r="E231" s="2">
        <v>311716.09821146796</v>
      </c>
      <c r="F231" s="2">
        <v>311716.09821146767</v>
      </c>
      <c r="G231" s="2"/>
    </row>
    <row r="232" spans="1:7" x14ac:dyDescent="0.25">
      <c r="A232">
        <v>225</v>
      </c>
      <c r="B232" s="2">
        <v>-3326.5124758959159</v>
      </c>
      <c r="C232" s="2">
        <v>-1818.3439062335631</v>
      </c>
      <c r="D232" s="2">
        <v>-1508.1685696623529</v>
      </c>
      <c r="E232" s="2">
        <v>310207.92964180565</v>
      </c>
      <c r="F232" s="2">
        <v>310207.9296418053</v>
      </c>
      <c r="G232" s="2"/>
    </row>
    <row r="233" spans="1:7" x14ac:dyDescent="0.25">
      <c r="A233">
        <v>226</v>
      </c>
      <c r="B233" s="2">
        <v>-3326.5124758959159</v>
      </c>
      <c r="C233" s="2">
        <v>-1809.5462562438663</v>
      </c>
      <c r="D233" s="2">
        <v>-1516.9662196520496</v>
      </c>
      <c r="E233" s="2">
        <v>308690.96342215361</v>
      </c>
      <c r="F233" s="2">
        <v>308690.96342215326</v>
      </c>
      <c r="G233" s="2"/>
    </row>
    <row r="234" spans="1:7" x14ac:dyDescent="0.25">
      <c r="A234">
        <v>227</v>
      </c>
      <c r="B234" s="2">
        <v>-3326.5124758959159</v>
      </c>
      <c r="C234" s="2">
        <v>-1800.6972866292288</v>
      </c>
      <c r="D234" s="2">
        <v>-1525.8151892666872</v>
      </c>
      <c r="E234" s="2">
        <v>307165.14823288692</v>
      </c>
      <c r="F234" s="2">
        <v>307165.14823288657</v>
      </c>
      <c r="G234" s="2"/>
    </row>
    <row r="235" spans="1:7" x14ac:dyDescent="0.25">
      <c r="A235">
        <v>228</v>
      </c>
      <c r="B235" s="2">
        <v>-3326.5124758959159</v>
      </c>
      <c r="C235" s="2">
        <v>-1791.7966980251736</v>
      </c>
      <c r="D235" s="2">
        <v>-1534.7157778707424</v>
      </c>
      <c r="E235" s="2">
        <v>305630.43245501618</v>
      </c>
      <c r="F235" s="2">
        <v>305630.43245501583</v>
      </c>
      <c r="G235" s="2"/>
    </row>
    <row r="236" spans="1:7" x14ac:dyDescent="0.25">
      <c r="A236">
        <v>229</v>
      </c>
      <c r="B236" s="2">
        <v>-3326.5124758959159</v>
      </c>
      <c r="C236" s="2">
        <v>-1782.8441893209276</v>
      </c>
      <c r="D236" s="2">
        <v>-1543.6682865749883</v>
      </c>
      <c r="E236" s="2">
        <v>304086.76416844118</v>
      </c>
      <c r="F236" s="2">
        <v>304086.76416844083</v>
      </c>
      <c r="G236" s="2"/>
    </row>
    <row r="237" spans="1:7" x14ac:dyDescent="0.25">
      <c r="A237">
        <v>230</v>
      </c>
      <c r="B237" s="2">
        <v>-3326.5124758959159</v>
      </c>
      <c r="C237" s="2">
        <v>-1773.8394576492399</v>
      </c>
      <c r="D237" s="2">
        <v>-1552.6730182466761</v>
      </c>
      <c r="E237" s="2">
        <v>302534.09115019446</v>
      </c>
      <c r="F237" s="2">
        <v>302534.09115019417</v>
      </c>
      <c r="G237" s="2"/>
    </row>
    <row r="238" spans="1:7" x14ac:dyDescent="0.25">
      <c r="A238">
        <v>231</v>
      </c>
      <c r="B238" s="2">
        <v>-3326.5124758959159</v>
      </c>
      <c r="C238" s="2">
        <v>-1764.7821983761344</v>
      </c>
      <c r="D238" s="2">
        <v>-1561.7302775197816</v>
      </c>
      <c r="E238" s="2">
        <v>300972.36087267468</v>
      </c>
      <c r="F238" s="2">
        <v>300972.36087267438</v>
      </c>
      <c r="G238" s="2"/>
    </row>
    <row r="239" spans="1:7" x14ac:dyDescent="0.25">
      <c r="A239">
        <v>232</v>
      </c>
      <c r="B239" s="2">
        <v>-3326.5124758959159</v>
      </c>
      <c r="C239" s="2">
        <v>-1755.6721050906024</v>
      </c>
      <c r="D239" s="2">
        <v>-1570.8403708053136</v>
      </c>
      <c r="E239" s="2">
        <v>299401.52050186938</v>
      </c>
      <c r="F239" s="2">
        <v>299401.52050186909</v>
      </c>
      <c r="G239" s="2"/>
    </row>
    <row r="240" spans="1:7" x14ac:dyDescent="0.25">
      <c r="A240">
        <v>233</v>
      </c>
      <c r="B240" s="2">
        <v>-3326.5124758959159</v>
      </c>
      <c r="C240" s="2">
        <v>-1746.5088695942379</v>
      </c>
      <c r="D240" s="2">
        <v>-1580.003606301678</v>
      </c>
      <c r="E240" s="2">
        <v>297821.51689556771</v>
      </c>
      <c r="F240" s="2">
        <v>297821.51689556742</v>
      </c>
      <c r="G240" s="2"/>
    </row>
    <row r="241" spans="1:7" x14ac:dyDescent="0.25">
      <c r="A241">
        <v>234</v>
      </c>
      <c r="B241" s="2">
        <v>-3326.5124758959159</v>
      </c>
      <c r="C241" s="2">
        <v>-1737.2921818908114</v>
      </c>
      <c r="D241" s="2">
        <v>-1589.2202940051045</v>
      </c>
      <c r="E241" s="2">
        <v>296232.29660156253</v>
      </c>
      <c r="F241" s="2">
        <v>296232.2966015623</v>
      </c>
      <c r="G241" s="2"/>
    </row>
    <row r="242" spans="1:7" x14ac:dyDescent="0.25">
      <c r="A242">
        <v>235</v>
      </c>
      <c r="B242" s="2">
        <v>-3326.5124758959159</v>
      </c>
      <c r="C242" s="2">
        <v>-1728.0217301757818</v>
      </c>
      <c r="D242" s="2">
        <v>-1598.4907457201341</v>
      </c>
      <c r="E242" s="2">
        <v>294633.80585584254</v>
      </c>
      <c r="F242" s="2">
        <v>294633.80585584213</v>
      </c>
      <c r="G242" s="2"/>
    </row>
    <row r="243" spans="1:7" x14ac:dyDescent="0.25">
      <c r="A243">
        <v>236</v>
      </c>
      <c r="B243" s="2">
        <v>-3326.5124758959159</v>
      </c>
      <c r="C243" s="2">
        <v>-1718.6972008257476</v>
      </c>
      <c r="D243" s="2">
        <v>-1607.8152750701684</v>
      </c>
      <c r="E243" s="2">
        <v>293025.99058077228</v>
      </c>
      <c r="F243" s="2">
        <v>293025.99058077199</v>
      </c>
      <c r="G243" s="2"/>
    </row>
    <row r="244" spans="1:7" x14ac:dyDescent="0.25">
      <c r="A244">
        <v>237</v>
      </c>
      <c r="B244" s="2">
        <v>-3326.5124758959159</v>
      </c>
      <c r="C244" s="2">
        <v>-1709.3182783878383</v>
      </c>
      <c r="D244" s="2">
        <v>-1617.1941975080777</v>
      </c>
      <c r="E244" s="2">
        <v>291408.79638326424</v>
      </c>
      <c r="F244" s="2">
        <v>291408.79638326389</v>
      </c>
      <c r="G244" s="2"/>
    </row>
    <row r="245" spans="1:7" x14ac:dyDescent="0.25">
      <c r="A245">
        <v>238</v>
      </c>
      <c r="B245" s="2">
        <v>-3326.5124758959159</v>
      </c>
      <c r="C245" s="2">
        <v>-1699.8846455690411</v>
      </c>
      <c r="D245" s="2">
        <v>-1626.6278303268748</v>
      </c>
      <c r="E245" s="2">
        <v>289782.16855293734</v>
      </c>
      <c r="F245" s="2">
        <v>289782.16855293704</v>
      </c>
      <c r="G245" s="2"/>
    </row>
    <row r="246" spans="1:7" x14ac:dyDescent="0.25">
      <c r="A246">
        <v>239</v>
      </c>
      <c r="B246" s="2">
        <v>-3326.5124758959159</v>
      </c>
      <c r="C246" s="2">
        <v>-1690.3959832254677</v>
      </c>
      <c r="D246" s="2">
        <v>-1636.1164926704482</v>
      </c>
      <c r="E246" s="2">
        <v>288146.05206026684</v>
      </c>
      <c r="F246" s="2">
        <v>288146.05206026661</v>
      </c>
      <c r="G246" s="2"/>
    </row>
    <row r="247" spans="1:7" x14ac:dyDescent="0.25">
      <c r="A247">
        <v>240</v>
      </c>
      <c r="B247" s="2">
        <v>-3326.5124758959159</v>
      </c>
      <c r="C247" s="2">
        <v>-1680.8519703515567</v>
      </c>
      <c r="D247" s="2">
        <v>-1645.6605055443592</v>
      </c>
      <c r="E247" s="2">
        <v>286500.39155472256</v>
      </c>
      <c r="F247" s="2">
        <v>286500.39155472227</v>
      </c>
      <c r="G247" s="2"/>
    </row>
    <row r="248" spans="1:7" x14ac:dyDescent="0.25">
      <c r="A248">
        <v>241</v>
      </c>
      <c r="B248" s="2">
        <v>-3326.5124758959159</v>
      </c>
      <c r="C248" s="2">
        <v>-1671.2522840692145</v>
      </c>
      <c r="D248" s="2">
        <v>-1655.2601918267014</v>
      </c>
      <c r="E248" s="2">
        <v>284845.13136289583</v>
      </c>
      <c r="F248" s="2">
        <v>284845.1313628956</v>
      </c>
      <c r="G248" s="2"/>
    </row>
    <row r="249" spans="1:7" x14ac:dyDescent="0.25">
      <c r="A249">
        <v>242</v>
      </c>
      <c r="B249" s="2">
        <v>-3326.5124758959159</v>
      </c>
      <c r="C249" s="2">
        <v>-1661.5965996168923</v>
      </c>
      <c r="D249" s="2">
        <v>-1664.9158762790237</v>
      </c>
      <c r="E249" s="2">
        <v>283180.21548661683</v>
      </c>
      <c r="F249" s="2">
        <v>283180.21548661659</v>
      </c>
      <c r="G249" s="2"/>
    </row>
    <row r="250" spans="1:7" x14ac:dyDescent="0.25">
      <c r="A250">
        <v>243</v>
      </c>
      <c r="B250" s="2">
        <v>-3326.5124758959159</v>
      </c>
      <c r="C250" s="2">
        <v>-1651.8845903385982</v>
      </c>
      <c r="D250" s="2">
        <v>-1674.6278855573178</v>
      </c>
      <c r="E250" s="2">
        <v>281505.58760105947</v>
      </c>
      <c r="F250" s="2">
        <v>281505.58760105929</v>
      </c>
      <c r="G250" s="2"/>
    </row>
    <row r="251" spans="1:7" x14ac:dyDescent="0.25">
      <c r="A251">
        <v>244</v>
      </c>
      <c r="B251" s="2">
        <v>-3326.5124758959159</v>
      </c>
      <c r="C251" s="2">
        <v>-1642.115927672847</v>
      </c>
      <c r="D251" s="2">
        <v>-1684.396548223069</v>
      </c>
      <c r="E251" s="2">
        <v>279821.19105283648</v>
      </c>
      <c r="F251" s="2">
        <v>279821.19105283625</v>
      </c>
      <c r="G251" s="2"/>
    </row>
    <row r="252" spans="1:7" x14ac:dyDescent="0.25">
      <c r="A252">
        <v>245</v>
      </c>
      <c r="B252" s="2">
        <v>-3326.5124758959159</v>
      </c>
      <c r="C252" s="2">
        <v>-1632.2902811415454</v>
      </c>
      <c r="D252" s="2">
        <v>-1694.2221947543705</v>
      </c>
      <c r="E252" s="2">
        <v>278126.96885808208</v>
      </c>
      <c r="F252" s="2">
        <v>278126.96885808191</v>
      </c>
      <c r="G252" s="2"/>
    </row>
    <row r="253" spans="1:7" x14ac:dyDescent="0.25">
      <c r="A253">
        <v>246</v>
      </c>
      <c r="B253" s="2">
        <v>-3326.5124758959159</v>
      </c>
      <c r="C253" s="2">
        <v>-1622.4073183388118</v>
      </c>
      <c r="D253" s="2">
        <v>-1704.1051575571041</v>
      </c>
      <c r="E253" s="2">
        <v>276422.86370052496</v>
      </c>
      <c r="F253" s="2">
        <v>276422.86370052479</v>
      </c>
      <c r="G253" s="2"/>
    </row>
    <row r="254" spans="1:7" x14ac:dyDescent="0.25">
      <c r="A254">
        <v>247</v>
      </c>
      <c r="B254" s="2">
        <v>-3326.5124758959159</v>
      </c>
      <c r="C254" s="2">
        <v>-1612.4667049197287</v>
      </c>
      <c r="D254" s="2">
        <v>-1714.0457709761872</v>
      </c>
      <c r="E254" s="2">
        <v>274708.81792954879</v>
      </c>
      <c r="F254" s="2">
        <v>274708.81792954862</v>
      </c>
      <c r="G254" s="2"/>
    </row>
    <row r="255" spans="1:7" x14ac:dyDescent="0.25">
      <c r="A255">
        <v>248</v>
      </c>
      <c r="B255" s="2">
        <v>-3326.5124758959159</v>
      </c>
      <c r="C255" s="2">
        <v>-1602.4681045890345</v>
      </c>
      <c r="D255" s="2">
        <v>-1724.0443713068814</v>
      </c>
      <c r="E255" s="2">
        <v>272984.7735582419</v>
      </c>
      <c r="F255" s="2">
        <v>272984.77355824172</v>
      </c>
      <c r="G255" s="2"/>
    </row>
    <row r="256" spans="1:7" x14ac:dyDescent="0.25">
      <c r="A256">
        <v>249</v>
      </c>
      <c r="B256" s="2">
        <v>-3326.5124758959159</v>
      </c>
      <c r="C256" s="2">
        <v>-1592.4111790897441</v>
      </c>
      <c r="D256" s="2">
        <v>-1734.1012968061718</v>
      </c>
      <c r="E256" s="2">
        <v>271250.67226143571</v>
      </c>
      <c r="F256" s="2">
        <v>271250.67226143554</v>
      </c>
      <c r="G256" s="2"/>
    </row>
    <row r="257" spans="1:7" x14ac:dyDescent="0.25">
      <c r="A257">
        <v>250</v>
      </c>
      <c r="B257" s="2">
        <v>-3326.5124758959159</v>
      </c>
      <c r="C257" s="2">
        <v>-1582.295588191708</v>
      </c>
      <c r="D257" s="2">
        <v>-1744.2168877042079</v>
      </c>
      <c r="E257" s="2">
        <v>269506.45537373156</v>
      </c>
      <c r="F257" s="2">
        <v>269506.45537373133</v>
      </c>
      <c r="G257" s="2"/>
    </row>
    <row r="258" spans="1:7" x14ac:dyDescent="0.25">
      <c r="A258">
        <v>251</v>
      </c>
      <c r="B258" s="2">
        <v>-3326.5124758959159</v>
      </c>
      <c r="C258" s="2">
        <v>-1572.1209896801004</v>
      </c>
      <c r="D258" s="2">
        <v>-1754.3914862158156</v>
      </c>
      <c r="E258" s="2">
        <v>267752.06388751569</v>
      </c>
      <c r="F258" s="2">
        <v>267752.06388751551</v>
      </c>
      <c r="G258" s="2"/>
    </row>
    <row r="259" spans="1:7" x14ac:dyDescent="0.25">
      <c r="A259">
        <v>252</v>
      </c>
      <c r="B259" s="2">
        <v>-3326.5124758959159</v>
      </c>
      <c r="C259" s="2">
        <v>-1561.8870393438413</v>
      </c>
      <c r="D259" s="2">
        <v>-1764.6254365520747</v>
      </c>
      <c r="E259" s="2">
        <v>265987.43845096359</v>
      </c>
      <c r="F259" s="2">
        <v>265987.43845096341</v>
      </c>
      <c r="G259" s="2"/>
    </row>
    <row r="260" spans="1:7" x14ac:dyDescent="0.25">
      <c r="A260">
        <v>253</v>
      </c>
      <c r="B260" s="2">
        <v>-3326.5124758959159</v>
      </c>
      <c r="C260" s="2">
        <v>-1551.5933909639539</v>
      </c>
      <c r="D260" s="2">
        <v>-1774.9190849319621</v>
      </c>
      <c r="E260" s="2">
        <v>264212.51936603163</v>
      </c>
      <c r="F260" s="2">
        <v>264212.51936603145</v>
      </c>
      <c r="G260" s="2"/>
    </row>
    <row r="261" spans="1:7" x14ac:dyDescent="0.25">
      <c r="A261">
        <v>254</v>
      </c>
      <c r="B261" s="2">
        <v>-3326.5124758959159</v>
      </c>
      <c r="C261" s="2">
        <v>-1541.2396963018512</v>
      </c>
      <c r="D261" s="2">
        <v>-1785.2727795940648</v>
      </c>
      <c r="E261" s="2">
        <v>262427.24658643757</v>
      </c>
      <c r="F261" s="2">
        <v>262427.2465864374</v>
      </c>
      <c r="G261" s="2"/>
    </row>
    <row r="262" spans="1:7" x14ac:dyDescent="0.25">
      <c r="A262">
        <v>255</v>
      </c>
      <c r="B262" s="2">
        <v>-3326.5124758959159</v>
      </c>
      <c r="C262" s="2">
        <v>-1530.8256050875527</v>
      </c>
      <c r="D262" s="2">
        <v>-1795.6868708083632</v>
      </c>
      <c r="E262" s="2">
        <v>260631.55971562924</v>
      </c>
      <c r="F262" s="2">
        <v>260631.55971562903</v>
      </c>
      <c r="G262" s="2"/>
    </row>
    <row r="263" spans="1:7" x14ac:dyDescent="0.25">
      <c r="A263">
        <v>256</v>
      </c>
      <c r="B263" s="2">
        <v>-3326.5124758959159</v>
      </c>
      <c r="C263" s="2">
        <v>-1520.3507650078373</v>
      </c>
      <c r="D263" s="2">
        <v>-1806.1617108880787</v>
      </c>
      <c r="E263" s="2">
        <v>258825.39800474118</v>
      </c>
      <c r="F263" s="2">
        <v>258825.39800474094</v>
      </c>
      <c r="G263" s="2"/>
    </row>
    <row r="264" spans="1:7" x14ac:dyDescent="0.25">
      <c r="A264">
        <v>257</v>
      </c>
      <c r="B264" s="2">
        <v>-3326.5124758959159</v>
      </c>
      <c r="C264" s="2">
        <v>-1509.8148216943232</v>
      </c>
      <c r="D264" s="2">
        <v>-1816.6976542015927</v>
      </c>
      <c r="E264" s="2">
        <v>257008.70035053956</v>
      </c>
      <c r="F264" s="2">
        <v>257008.70035053935</v>
      </c>
      <c r="G264" s="2"/>
    </row>
    <row r="265" spans="1:7" x14ac:dyDescent="0.25">
      <c r="A265">
        <v>258</v>
      </c>
      <c r="B265" s="2">
        <v>-3326.5124758959159</v>
      </c>
      <c r="C265" s="2">
        <v>-1499.2174187114808</v>
      </c>
      <c r="D265" s="2">
        <v>-1827.2950571844351</v>
      </c>
      <c r="E265" s="2">
        <v>255181.40529335514</v>
      </c>
      <c r="F265" s="2">
        <v>255181.40529335491</v>
      </c>
      <c r="G265" s="2"/>
    </row>
    <row r="266" spans="1:7" x14ac:dyDescent="0.25">
      <c r="A266">
        <v>259</v>
      </c>
      <c r="B266" s="2">
        <v>-3326.5124758959159</v>
      </c>
      <c r="C266" s="2">
        <v>-1488.5581975445714</v>
      </c>
      <c r="D266" s="2">
        <v>-1837.9542783513446</v>
      </c>
      <c r="E266" s="2">
        <v>253343.45101500375</v>
      </c>
      <c r="F266" s="2">
        <v>253343.45101500358</v>
      </c>
      <c r="G266" s="2"/>
    </row>
    <row r="267" spans="1:7" x14ac:dyDescent="0.25">
      <c r="A267">
        <v>260</v>
      </c>
      <c r="B267" s="2">
        <v>-3326.5124758959159</v>
      </c>
      <c r="C267" s="2">
        <v>-1477.8367975875219</v>
      </c>
      <c r="D267" s="2">
        <v>-1848.675678308394</v>
      </c>
      <c r="E267" s="2">
        <v>251494.77533669537</v>
      </c>
      <c r="F267" s="2">
        <v>251494.77533669519</v>
      </c>
      <c r="G267" s="2"/>
    </row>
    <row r="268" spans="1:7" x14ac:dyDescent="0.25">
      <c r="A268">
        <v>261</v>
      </c>
      <c r="B268" s="2">
        <v>-3326.5124758959159</v>
      </c>
      <c r="C268" s="2">
        <v>-1467.0528561307231</v>
      </c>
      <c r="D268" s="2">
        <v>-1859.4596197651929</v>
      </c>
      <c r="E268" s="2">
        <v>249635.3157169302</v>
      </c>
      <c r="F268" s="2">
        <v>249635.31571693</v>
      </c>
      <c r="G268" s="2"/>
    </row>
    <row r="269" spans="1:7" x14ac:dyDescent="0.25">
      <c r="A269">
        <v>262</v>
      </c>
      <c r="B269" s="2">
        <v>-3326.5124758959159</v>
      </c>
      <c r="C269" s="2">
        <v>-1456.2060083487593</v>
      </c>
      <c r="D269" s="2">
        <v>-1870.3064675471567</v>
      </c>
      <c r="E269" s="2">
        <v>247765.009249383</v>
      </c>
      <c r="F269" s="2">
        <v>247765.00924938283</v>
      </c>
      <c r="G269" s="2"/>
    </row>
    <row r="270" spans="1:7" x14ac:dyDescent="0.25">
      <c r="A270">
        <v>263</v>
      </c>
      <c r="B270" s="2">
        <v>-3326.5124758959159</v>
      </c>
      <c r="C270" s="2">
        <v>-1445.2958872880677</v>
      </c>
      <c r="D270" s="2">
        <v>-1881.2165886078483</v>
      </c>
      <c r="E270" s="2">
        <v>245883.79266077522</v>
      </c>
      <c r="F270" s="2">
        <v>245883.79266077498</v>
      </c>
      <c r="G270" s="2"/>
    </row>
    <row r="271" spans="1:7" x14ac:dyDescent="0.25">
      <c r="A271">
        <v>264</v>
      </c>
      <c r="B271" s="2">
        <v>-3326.5124758959159</v>
      </c>
      <c r="C271" s="2">
        <v>-1434.322123854522</v>
      </c>
      <c r="D271" s="2">
        <v>-1892.1903520413939</v>
      </c>
      <c r="E271" s="2">
        <v>243991.60230873385</v>
      </c>
      <c r="F271" s="2">
        <v>243991.60230873359</v>
      </c>
      <c r="G271" s="2"/>
    </row>
    <row r="272" spans="1:7" x14ac:dyDescent="0.25">
      <c r="A272">
        <v>265</v>
      </c>
      <c r="B272" s="2">
        <v>-3326.5124758959159</v>
      </c>
      <c r="C272" s="2">
        <v>-1423.2843468009471</v>
      </c>
      <c r="D272" s="2">
        <v>-1903.2281290949688</v>
      </c>
      <c r="E272" s="2">
        <v>242088.37417963883</v>
      </c>
      <c r="F272" s="2">
        <v>242088.37417963863</v>
      </c>
      <c r="G272" s="2"/>
    </row>
    <row r="273" spans="1:7" x14ac:dyDescent="0.25">
      <c r="A273">
        <v>266</v>
      </c>
      <c r="B273" s="2">
        <v>-3326.5124758959159</v>
      </c>
      <c r="C273" s="2">
        <v>-1412.1821827145595</v>
      </c>
      <c r="D273" s="2">
        <v>-1914.3302931813564</v>
      </c>
      <c r="E273" s="2">
        <v>240174.04388645748</v>
      </c>
      <c r="F273" s="2">
        <v>240174.04388645728</v>
      </c>
      <c r="G273" s="2"/>
    </row>
    <row r="274" spans="1:7" x14ac:dyDescent="0.25">
      <c r="A274">
        <v>267</v>
      </c>
      <c r="B274" s="2">
        <v>-3326.5124758959159</v>
      </c>
      <c r="C274" s="2">
        <v>-1401.015256004335</v>
      </c>
      <c r="D274" s="2">
        <v>-1925.4972198915809</v>
      </c>
      <c r="E274" s="2">
        <v>238248.54666656585</v>
      </c>
      <c r="F274" s="2">
        <v>238248.5466665657</v>
      </c>
      <c r="G274" s="2"/>
    </row>
    <row r="275" spans="1:7" x14ac:dyDescent="0.25">
      <c r="A275">
        <v>268</v>
      </c>
      <c r="B275" s="2">
        <v>-3326.5124758959159</v>
      </c>
      <c r="C275" s="2">
        <v>-1389.7831888883006</v>
      </c>
      <c r="D275" s="2">
        <v>-1936.7292870076153</v>
      </c>
      <c r="E275" s="2">
        <v>236311.81737955823</v>
      </c>
      <c r="F275" s="2">
        <v>236311.81737955808</v>
      </c>
      <c r="G275" s="2"/>
    </row>
    <row r="276" spans="1:7" x14ac:dyDescent="0.25">
      <c r="A276">
        <v>269</v>
      </c>
      <c r="B276" s="2">
        <v>-3326.5124758959159</v>
      </c>
      <c r="C276" s="2">
        <v>-1378.4856013807564</v>
      </c>
      <c r="D276" s="2">
        <v>-1948.0268745151595</v>
      </c>
      <c r="E276" s="2">
        <v>234363.79050504311</v>
      </c>
      <c r="F276" s="2">
        <v>234363.79050504291</v>
      </c>
      <c r="G276" s="2"/>
    </row>
    <row r="277" spans="1:7" x14ac:dyDescent="0.25">
      <c r="A277">
        <v>270</v>
      </c>
      <c r="B277" s="2">
        <v>-3326.5124758959159</v>
      </c>
      <c r="C277" s="2">
        <v>-1367.122111279418</v>
      </c>
      <c r="D277" s="2">
        <v>-1959.3903646164979</v>
      </c>
      <c r="E277" s="2">
        <v>232404.40014042659</v>
      </c>
      <c r="F277" s="2">
        <v>232404.40014042641</v>
      </c>
      <c r="G277" s="2"/>
    </row>
    <row r="278" spans="1:7" x14ac:dyDescent="0.25">
      <c r="A278">
        <v>271</v>
      </c>
      <c r="B278" s="2">
        <v>-3326.5124758959159</v>
      </c>
      <c r="C278" s="2">
        <v>-1355.6923341524885</v>
      </c>
      <c r="D278" s="2">
        <v>-1970.8201417434275</v>
      </c>
      <c r="E278" s="2">
        <v>230433.57999868318</v>
      </c>
      <c r="F278" s="2">
        <v>230433.57999868298</v>
      </c>
      <c r="G278" s="2"/>
    </row>
    <row r="279" spans="1:7" x14ac:dyDescent="0.25">
      <c r="A279">
        <v>272</v>
      </c>
      <c r="B279" s="2">
        <v>-3326.5124758959159</v>
      </c>
      <c r="C279" s="2">
        <v>-1344.1958833256517</v>
      </c>
      <c r="D279" s="2">
        <v>-1982.3165925702642</v>
      </c>
      <c r="E279" s="2">
        <v>228451.26340611291</v>
      </c>
      <c r="F279" s="2">
        <v>228451.2634061127</v>
      </c>
      <c r="G279" s="2"/>
    </row>
    <row r="280" spans="1:7" x14ac:dyDescent="0.25">
      <c r="A280">
        <v>273</v>
      </c>
      <c r="B280" s="2">
        <v>-3326.5124758959159</v>
      </c>
      <c r="C280" s="2">
        <v>-1332.6323698689919</v>
      </c>
      <c r="D280" s="2">
        <v>-1993.8801060269241</v>
      </c>
      <c r="E280" s="2">
        <v>226457.38330008596</v>
      </c>
      <c r="F280" s="2">
        <v>226457.38330008578</v>
      </c>
      <c r="G280" s="2"/>
    </row>
    <row r="281" spans="1:7" x14ac:dyDescent="0.25">
      <c r="A281">
        <v>274</v>
      </c>
      <c r="B281" s="2">
        <v>-3326.5124758959159</v>
      </c>
      <c r="C281" s="2">
        <v>-1321.001402583835</v>
      </c>
      <c r="D281" s="2">
        <v>-2005.511073312081</v>
      </c>
      <c r="E281" s="2">
        <v>224451.87222677394</v>
      </c>
      <c r="F281" s="2">
        <v>224451.8722267737</v>
      </c>
      <c r="G281" s="2"/>
    </row>
    <row r="282" spans="1:7" x14ac:dyDescent="0.25">
      <c r="A282">
        <v>275</v>
      </c>
      <c r="B282" s="2">
        <v>-3326.5124758959159</v>
      </c>
      <c r="C282" s="2">
        <v>-1309.3025879895142</v>
      </c>
      <c r="D282" s="2">
        <v>-2017.2098879064017</v>
      </c>
      <c r="E282" s="2">
        <v>222434.66233886755</v>
      </c>
      <c r="F282" s="2">
        <v>222434.66233886729</v>
      </c>
      <c r="G282" s="2"/>
    </row>
    <row r="283" spans="1:7" x14ac:dyDescent="0.25">
      <c r="A283">
        <v>276</v>
      </c>
      <c r="B283" s="2">
        <v>-3326.5124758959159</v>
      </c>
      <c r="C283" s="2">
        <v>-1297.5355303100605</v>
      </c>
      <c r="D283" s="2">
        <v>-2028.9769455858554</v>
      </c>
      <c r="E283" s="2">
        <v>220405.68539328169</v>
      </c>
      <c r="F283" s="2">
        <v>220405.68539328143</v>
      </c>
      <c r="G283" s="2"/>
    </row>
    <row r="284" spans="1:7" x14ac:dyDescent="0.25">
      <c r="A284">
        <v>277</v>
      </c>
      <c r="B284" s="2">
        <v>-3326.5124758959159</v>
      </c>
      <c r="C284" s="2">
        <v>-1285.6998314608095</v>
      </c>
      <c r="D284" s="2">
        <v>-2040.8126444351064</v>
      </c>
      <c r="E284" s="2">
        <v>218364.87274884654</v>
      </c>
      <c r="F284" s="2">
        <v>218364.87274884633</v>
      </c>
      <c r="G284" s="2"/>
    </row>
    <row r="285" spans="1:7" x14ac:dyDescent="0.25">
      <c r="A285">
        <v>278</v>
      </c>
      <c r="B285" s="2">
        <v>-3326.5124758959159</v>
      </c>
      <c r="C285" s="2">
        <v>-1273.7950910349382</v>
      </c>
      <c r="D285" s="2">
        <v>-2052.7173848609777</v>
      </c>
      <c r="E285" s="2">
        <v>216312.15536398563</v>
      </c>
      <c r="F285" s="2">
        <v>216312.15536398537</v>
      </c>
      <c r="G285" s="2"/>
    </row>
    <row r="286" spans="1:7" x14ac:dyDescent="0.25">
      <c r="A286">
        <v>279</v>
      </c>
      <c r="B286" s="2">
        <v>-3326.5124758959159</v>
      </c>
      <c r="C286" s="2">
        <v>-1261.8209062899159</v>
      </c>
      <c r="D286" s="2">
        <v>-2064.691569606</v>
      </c>
      <c r="E286" s="2">
        <v>214247.46379437955</v>
      </c>
      <c r="F286" s="2">
        <v>214247.46379437938</v>
      </c>
      <c r="G286" s="2"/>
    </row>
    <row r="287" spans="1:7" x14ac:dyDescent="0.25">
      <c r="A287">
        <v>280</v>
      </c>
      <c r="B287" s="2">
        <v>-3326.5124758959159</v>
      </c>
      <c r="C287" s="2">
        <v>-1249.7768721338807</v>
      </c>
      <c r="D287" s="2">
        <v>-2076.7356037620352</v>
      </c>
      <c r="E287" s="2">
        <v>212170.72819061758</v>
      </c>
      <c r="F287" s="2">
        <v>212170.72819061734</v>
      </c>
      <c r="G287" s="2"/>
    </row>
    <row r="288" spans="1:7" x14ac:dyDescent="0.25">
      <c r="A288">
        <v>281</v>
      </c>
      <c r="B288" s="2">
        <v>-3326.5124758959159</v>
      </c>
      <c r="C288" s="2">
        <v>-1237.6625811119357</v>
      </c>
      <c r="D288" s="2">
        <v>-2088.8498947839803</v>
      </c>
      <c r="E288" s="2">
        <v>210081.87829583359</v>
      </c>
      <c r="F288" s="2">
        <v>210081.87829583336</v>
      </c>
      <c r="G288" s="2"/>
    </row>
    <row r="289" spans="1:7" x14ac:dyDescent="0.25">
      <c r="A289">
        <v>282</v>
      </c>
      <c r="B289" s="2">
        <v>-3326.5124758959159</v>
      </c>
      <c r="C289" s="2">
        <v>-1225.4776233923626</v>
      </c>
      <c r="D289" s="2">
        <v>-2101.0348525035533</v>
      </c>
      <c r="E289" s="2">
        <v>207980.84344333003</v>
      </c>
      <c r="F289" s="2">
        <v>207980.8434433298</v>
      </c>
      <c r="G289" s="2"/>
    </row>
    <row r="290" spans="1:7" x14ac:dyDescent="0.25">
      <c r="A290">
        <v>283</v>
      </c>
      <c r="B290" s="2">
        <v>-3326.5124758959159</v>
      </c>
      <c r="C290" s="2">
        <v>-1213.221586752758</v>
      </c>
      <c r="D290" s="2">
        <v>-2113.290889143158</v>
      </c>
      <c r="E290" s="2">
        <v>205867.55255418678</v>
      </c>
      <c r="F290" s="2">
        <v>205867.55255418664</v>
      </c>
      <c r="G290" s="2"/>
    </row>
    <row r="291" spans="1:7" x14ac:dyDescent="0.25">
      <c r="A291">
        <v>284</v>
      </c>
      <c r="B291" s="2">
        <v>-3326.5124758959159</v>
      </c>
      <c r="C291" s="2">
        <v>-1200.8940565660896</v>
      </c>
      <c r="D291" s="2">
        <v>-2125.6184193298263</v>
      </c>
      <c r="E291" s="2">
        <v>203741.93413485703</v>
      </c>
      <c r="F291" s="2">
        <v>203741.9341348568</v>
      </c>
      <c r="G291" s="2"/>
    </row>
    <row r="292" spans="1:7" x14ac:dyDescent="0.25">
      <c r="A292">
        <v>285</v>
      </c>
      <c r="B292" s="2">
        <v>-3326.5124758959159</v>
      </c>
      <c r="C292" s="2">
        <v>-1188.4946157866661</v>
      </c>
      <c r="D292" s="2">
        <v>-2138.0178601092498</v>
      </c>
      <c r="E292" s="2">
        <v>201603.91627474775</v>
      </c>
      <c r="F292" s="2">
        <v>201603.91627474755</v>
      </c>
      <c r="G292" s="2"/>
    </row>
    <row r="293" spans="1:7" x14ac:dyDescent="0.25">
      <c r="A293">
        <v>286</v>
      </c>
      <c r="B293" s="2">
        <v>-3326.5124758959159</v>
      </c>
      <c r="C293" s="2">
        <v>-1176.0228449360288</v>
      </c>
      <c r="D293" s="2">
        <v>-2150.4896309598871</v>
      </c>
      <c r="E293" s="2">
        <v>199453.42664378794</v>
      </c>
      <c r="F293" s="2">
        <v>199453.42664378765</v>
      </c>
      <c r="G293" s="2"/>
    </row>
    <row r="294" spans="1:7" x14ac:dyDescent="0.25">
      <c r="A294">
        <v>287</v>
      </c>
      <c r="B294" s="2">
        <v>-3326.5124758959159</v>
      </c>
      <c r="C294" s="2">
        <v>-1163.4783220887625</v>
      </c>
      <c r="D294" s="2">
        <v>-2163.0341538071534</v>
      </c>
      <c r="E294" s="2">
        <v>197290.39248998073</v>
      </c>
      <c r="F294" s="2">
        <v>197290.3924899805</v>
      </c>
      <c r="G294" s="2"/>
    </row>
    <row r="295" spans="1:7" x14ac:dyDescent="0.25">
      <c r="A295">
        <v>288</v>
      </c>
      <c r="B295" s="2">
        <v>-3326.5124758959159</v>
      </c>
      <c r="C295" s="2">
        <v>-1150.8606228582207</v>
      </c>
      <c r="D295" s="2">
        <v>-2175.6518530376952</v>
      </c>
      <c r="E295" s="2">
        <v>195114.74063694302</v>
      </c>
      <c r="F295" s="2">
        <v>195114.74063694279</v>
      </c>
      <c r="G295" s="2"/>
    </row>
    <row r="296" spans="1:7" x14ac:dyDescent="0.25">
      <c r="A296">
        <v>289</v>
      </c>
      <c r="B296" s="2">
        <v>-3326.5124758959159</v>
      </c>
      <c r="C296" s="2">
        <v>-1138.1693203821674</v>
      </c>
      <c r="D296" s="2">
        <v>-2188.3431555137486</v>
      </c>
      <c r="E296" s="2">
        <v>192926.39748142927</v>
      </c>
      <c r="F296" s="2">
        <v>192926.39748142904</v>
      </c>
      <c r="G296" s="2"/>
    </row>
    <row r="297" spans="1:7" x14ac:dyDescent="0.25">
      <c r="A297">
        <v>290</v>
      </c>
      <c r="B297" s="2">
        <v>-3326.5124758959159</v>
      </c>
      <c r="C297" s="2">
        <v>-1125.4039853083373</v>
      </c>
      <c r="D297" s="2">
        <v>-2201.1084905875787</v>
      </c>
      <c r="E297" s="2">
        <v>190725.28899084171</v>
      </c>
      <c r="F297" s="2">
        <v>190725.28899084145</v>
      </c>
      <c r="G297" s="2"/>
    </row>
    <row r="298" spans="1:7" x14ac:dyDescent="0.25">
      <c r="A298">
        <v>291</v>
      </c>
      <c r="B298" s="2">
        <v>-3326.5124758959159</v>
      </c>
      <c r="C298" s="2">
        <v>-1112.5641857799096</v>
      </c>
      <c r="D298" s="2">
        <v>-2213.9482901160063</v>
      </c>
      <c r="E298" s="2">
        <v>188511.34070072568</v>
      </c>
      <c r="F298" s="2">
        <v>188511.34070072544</v>
      </c>
      <c r="G298" s="2"/>
    </row>
    <row r="299" spans="1:7" x14ac:dyDescent="0.25">
      <c r="A299">
        <v>292</v>
      </c>
      <c r="B299" s="2">
        <v>-3326.5124758959159</v>
      </c>
      <c r="C299" s="2">
        <v>-1099.6494874209002</v>
      </c>
      <c r="D299" s="2">
        <v>-2226.8629884750158</v>
      </c>
      <c r="E299" s="2">
        <v>186284.47771225072</v>
      </c>
      <c r="F299" s="2">
        <v>186284.47771225043</v>
      </c>
      <c r="G299" s="2"/>
    </row>
    <row r="300" spans="1:7" x14ac:dyDescent="0.25">
      <c r="A300">
        <v>293</v>
      </c>
      <c r="B300" s="2">
        <v>-3326.5124758959159</v>
      </c>
      <c r="C300" s="2">
        <v>-1086.659453321462</v>
      </c>
      <c r="D300" s="2">
        <v>-2239.8530225744539</v>
      </c>
      <c r="E300" s="2">
        <v>184044.62468967628</v>
      </c>
      <c r="F300" s="2">
        <v>184044.62468967598</v>
      </c>
      <c r="G300" s="2"/>
    </row>
    <row r="301" spans="1:7" x14ac:dyDescent="0.25">
      <c r="A301">
        <v>294</v>
      </c>
      <c r="B301" s="2">
        <v>-3326.5124758959159</v>
      </c>
      <c r="C301" s="2">
        <v>-1073.5936440231112</v>
      </c>
      <c r="D301" s="2">
        <v>-2252.9188318728047</v>
      </c>
      <c r="E301" s="2">
        <v>181791.7058578034</v>
      </c>
      <c r="F301" s="2">
        <v>181791.70585780317</v>
      </c>
      <c r="G301" s="2"/>
    </row>
    <row r="302" spans="1:7" x14ac:dyDescent="0.25">
      <c r="A302">
        <v>295</v>
      </c>
      <c r="B302" s="2">
        <v>-3326.5124758959159</v>
      </c>
      <c r="C302" s="2">
        <v>-1060.451617503853</v>
      </c>
      <c r="D302" s="2">
        <v>-2266.060858392063</v>
      </c>
      <c r="E302" s="2">
        <v>179525.64499941131</v>
      </c>
      <c r="F302" s="2">
        <v>179525.6449994111</v>
      </c>
      <c r="G302" s="2"/>
    </row>
    <row r="303" spans="1:7" x14ac:dyDescent="0.25">
      <c r="A303">
        <v>296</v>
      </c>
      <c r="B303" s="2">
        <v>-3326.5124758959159</v>
      </c>
      <c r="C303" s="2">
        <v>-1047.2329291632332</v>
      </c>
      <c r="D303" s="2">
        <v>-2279.2795467326828</v>
      </c>
      <c r="E303" s="2">
        <v>177246.3654526787</v>
      </c>
      <c r="F303" s="2">
        <v>177246.36545267841</v>
      </c>
      <c r="G303" s="2"/>
    </row>
    <row r="304" spans="1:7" x14ac:dyDescent="0.25">
      <c r="A304">
        <v>297</v>
      </c>
      <c r="B304" s="2">
        <v>-3326.5124758959159</v>
      </c>
      <c r="C304" s="2">
        <v>-1033.9371318072926</v>
      </c>
      <c r="D304" s="2">
        <v>-2292.5753440886233</v>
      </c>
      <c r="E304" s="2">
        <v>174953.7901085901</v>
      </c>
      <c r="F304" s="2">
        <v>174953.79010858978</v>
      </c>
      <c r="G304" s="2"/>
    </row>
    <row r="305" spans="1:7" x14ac:dyDescent="0.25">
      <c r="A305">
        <v>298</v>
      </c>
      <c r="B305" s="2">
        <v>-3326.5124758959159</v>
      </c>
      <c r="C305" s="2">
        <v>-1020.5637756334418</v>
      </c>
      <c r="D305" s="2">
        <v>-2305.9487002624742</v>
      </c>
      <c r="E305" s="2">
        <v>172647.84140832763</v>
      </c>
      <c r="F305" s="2">
        <v>172647.84140832731</v>
      </c>
      <c r="G305" s="2"/>
    </row>
    <row r="306" spans="1:7" x14ac:dyDescent="0.25">
      <c r="A306">
        <v>299</v>
      </c>
      <c r="B306" s="2">
        <v>-3326.5124758959159</v>
      </c>
      <c r="C306" s="2">
        <v>-1007.1124082152446</v>
      </c>
      <c r="D306" s="2">
        <v>-2319.4000676806713</v>
      </c>
      <c r="E306" s="2">
        <v>170328.44134064688</v>
      </c>
      <c r="F306" s="2">
        <v>170328.44134064665</v>
      </c>
      <c r="G306" s="2"/>
    </row>
    <row r="307" spans="1:7" x14ac:dyDescent="0.25">
      <c r="A307">
        <v>300</v>
      </c>
      <c r="B307" s="2">
        <v>-3326.5124758959159</v>
      </c>
      <c r="C307" s="2">
        <v>-993.58257448710674</v>
      </c>
      <c r="D307" s="2">
        <v>-2332.9299014088092</v>
      </c>
      <c r="E307" s="2">
        <v>167995.51143923815</v>
      </c>
      <c r="F307" s="2">
        <v>167995.51143923783</v>
      </c>
      <c r="G307" s="2"/>
    </row>
    <row r="308" spans="1:7" x14ac:dyDescent="0.25">
      <c r="A308">
        <v>301</v>
      </c>
      <c r="B308" s="2">
        <v>-3326.5124758959159</v>
      </c>
      <c r="C308" s="2">
        <v>-979.97381672888923</v>
      </c>
      <c r="D308" s="2">
        <v>-2346.5386591670267</v>
      </c>
      <c r="E308" s="2">
        <v>165648.97278007114</v>
      </c>
      <c r="F308" s="2">
        <v>165648.97278007079</v>
      </c>
      <c r="G308" s="2"/>
    </row>
    <row r="309" spans="1:7" x14ac:dyDescent="0.25">
      <c r="A309">
        <v>302</v>
      </c>
      <c r="B309" s="2">
        <v>-3326.5124758959159</v>
      </c>
      <c r="C309" s="2">
        <v>-966.28567455041457</v>
      </c>
      <c r="D309" s="2">
        <v>-2360.2268013455014</v>
      </c>
      <c r="E309" s="2">
        <v>163288.74597872561</v>
      </c>
      <c r="F309" s="2">
        <v>163288.74597872529</v>
      </c>
      <c r="G309" s="2"/>
    </row>
    <row r="310" spans="1:7" x14ac:dyDescent="0.25">
      <c r="A310">
        <v>303</v>
      </c>
      <c r="B310" s="2">
        <v>-3326.5124758959159</v>
      </c>
      <c r="C310" s="2">
        <v>-952.51768487589925</v>
      </c>
      <c r="D310" s="2">
        <v>-2373.9947910200167</v>
      </c>
      <c r="E310" s="2">
        <v>160914.75118770561</v>
      </c>
      <c r="F310" s="2">
        <v>160914.75118770526</v>
      </c>
      <c r="G310" s="2"/>
    </row>
    <row r="311" spans="1:7" x14ac:dyDescent="0.25">
      <c r="A311">
        <v>304</v>
      </c>
      <c r="B311" s="2">
        <v>-3326.5124758959159</v>
      </c>
      <c r="C311" s="2">
        <v>-938.66938192828229</v>
      </c>
      <c r="D311" s="2">
        <v>-2387.8430939676336</v>
      </c>
      <c r="E311" s="2">
        <v>158526.90809373796</v>
      </c>
      <c r="F311" s="2">
        <v>158526.90809373761</v>
      </c>
      <c r="G311" s="2"/>
    </row>
    <row r="312" spans="1:7" x14ac:dyDescent="0.25">
      <c r="A312">
        <v>305</v>
      </c>
      <c r="B312" s="2">
        <v>-3326.5124758959159</v>
      </c>
      <c r="C312" s="2">
        <v>-924.74029721347097</v>
      </c>
      <c r="D312" s="2">
        <v>-2401.772178682445</v>
      </c>
      <c r="E312" s="2">
        <v>156125.13591505546</v>
      </c>
      <c r="F312" s="2">
        <v>156125.13591505517</v>
      </c>
      <c r="G312" s="2"/>
    </row>
    <row r="313" spans="1:7" x14ac:dyDescent="0.25">
      <c r="A313">
        <v>306</v>
      </c>
      <c r="B313" s="2">
        <v>-3326.5124758959159</v>
      </c>
      <c r="C313" s="2">
        <v>-910.72995950449013</v>
      </c>
      <c r="D313" s="2">
        <v>-2415.7825163914258</v>
      </c>
      <c r="E313" s="2">
        <v>153709.3533986641</v>
      </c>
      <c r="F313" s="2">
        <v>153709.35339866375</v>
      </c>
      <c r="G313" s="2"/>
    </row>
    <row r="314" spans="1:7" x14ac:dyDescent="0.25">
      <c r="A314">
        <v>307</v>
      </c>
      <c r="B314" s="2">
        <v>-3326.5124758959159</v>
      </c>
      <c r="C314" s="2">
        <v>-896.63789482554012</v>
      </c>
      <c r="D314" s="2">
        <v>-2429.8745810703758</v>
      </c>
      <c r="E314" s="2">
        <v>151279.47881759366</v>
      </c>
      <c r="F314" s="2">
        <v>151279.47881759336</v>
      </c>
      <c r="G314" s="2"/>
    </row>
    <row r="315" spans="1:7" x14ac:dyDescent="0.25">
      <c r="A315">
        <v>308</v>
      </c>
      <c r="B315" s="2">
        <v>-3326.5124758959159</v>
      </c>
      <c r="C315" s="2">
        <v>-882.46362643596331</v>
      </c>
      <c r="D315" s="2">
        <v>-2444.0488494599526</v>
      </c>
      <c r="E315" s="2">
        <v>148835.42996813374</v>
      </c>
      <c r="F315" s="2">
        <v>148835.42996813342</v>
      </c>
      <c r="G315" s="2"/>
    </row>
    <row r="316" spans="1:7" x14ac:dyDescent="0.25">
      <c r="A316">
        <v>309</v>
      </c>
      <c r="B316" s="2">
        <v>-3326.5124758959159</v>
      </c>
      <c r="C316" s="2">
        <v>-868.20667481411328</v>
      </c>
      <c r="D316" s="2">
        <v>-2458.3058010818027</v>
      </c>
      <c r="E316" s="2">
        <v>146377.12416705192</v>
      </c>
      <c r="F316" s="2">
        <v>146377.12416705163</v>
      </c>
      <c r="G316" s="2"/>
    </row>
    <row r="317" spans="1:7" x14ac:dyDescent="0.25">
      <c r="A317">
        <v>310</v>
      </c>
      <c r="B317" s="2">
        <v>-3326.5124758959159</v>
      </c>
      <c r="C317" s="2">
        <v>-853.86655764113539</v>
      </c>
      <c r="D317" s="2">
        <v>-2472.6459182547806</v>
      </c>
      <c r="E317" s="2">
        <v>143904.47824879712</v>
      </c>
      <c r="F317" s="2">
        <v>143904.47824879686</v>
      </c>
      <c r="G317" s="2"/>
    </row>
    <row r="318" spans="1:7" x14ac:dyDescent="0.25">
      <c r="A318">
        <v>311</v>
      </c>
      <c r="B318" s="2">
        <v>-3326.5124758959159</v>
      </c>
      <c r="C318" s="2">
        <v>-839.4427897846499</v>
      </c>
      <c r="D318" s="2">
        <v>-2487.069686111266</v>
      </c>
      <c r="E318" s="2">
        <v>141417.40856268583</v>
      </c>
      <c r="F318" s="2">
        <v>141417.4085626856</v>
      </c>
      <c r="G318" s="2"/>
    </row>
    <row r="319" spans="1:7" x14ac:dyDescent="0.25">
      <c r="A319">
        <v>312</v>
      </c>
      <c r="B319" s="2">
        <v>-3326.5124758959159</v>
      </c>
      <c r="C319" s="2">
        <v>-824.93488328233434</v>
      </c>
      <c r="D319" s="2">
        <v>-2501.5775926135816</v>
      </c>
      <c r="E319" s="2">
        <v>138915.8309700723</v>
      </c>
      <c r="F319" s="2">
        <v>138915.83097007201</v>
      </c>
      <c r="G319" s="2"/>
    </row>
    <row r="320" spans="1:7" x14ac:dyDescent="0.25">
      <c r="A320">
        <v>313</v>
      </c>
      <c r="B320" s="2">
        <v>-3326.5124758959159</v>
      </c>
      <c r="C320" s="2">
        <v>-810.34234732542109</v>
      </c>
      <c r="D320" s="2">
        <v>-2516.1701285704949</v>
      </c>
      <c r="E320" s="2">
        <v>136399.66084150178</v>
      </c>
      <c r="F320" s="2">
        <v>136399.66084150152</v>
      </c>
      <c r="G320" s="2"/>
    </row>
    <row r="321" spans="1:7" x14ac:dyDescent="0.25">
      <c r="A321">
        <v>314</v>
      </c>
      <c r="B321" s="2">
        <v>-3326.5124758959159</v>
      </c>
      <c r="C321" s="2">
        <v>-795.66468824209369</v>
      </c>
      <c r="D321" s="2">
        <v>-2530.8477876538223</v>
      </c>
      <c r="E321" s="2">
        <v>133868.81305384799</v>
      </c>
      <c r="F321" s="2">
        <v>133868.8130538477</v>
      </c>
      <c r="G321" s="2"/>
    </row>
    <row r="322" spans="1:7" x14ac:dyDescent="0.25">
      <c r="A322">
        <v>315</v>
      </c>
      <c r="B322" s="2">
        <v>-3326.5124758959159</v>
      </c>
      <c r="C322" s="2">
        <v>-780.90140948077988</v>
      </c>
      <c r="D322" s="2">
        <v>-2545.6110664151361</v>
      </c>
      <c r="E322" s="2">
        <v>131323.20198743284</v>
      </c>
      <c r="F322" s="2">
        <v>131323.20198743255</v>
      </c>
      <c r="G322" s="2"/>
    </row>
    <row r="323" spans="1:7" x14ac:dyDescent="0.25">
      <c r="A323">
        <v>316</v>
      </c>
      <c r="B323" s="2">
        <v>-3326.5124758959159</v>
      </c>
      <c r="C323" s="2">
        <v>-766.05201159335775</v>
      </c>
      <c r="D323" s="2">
        <v>-2560.4604643025582</v>
      </c>
      <c r="E323" s="2">
        <v>128762.74152313027</v>
      </c>
      <c r="F323" s="2">
        <v>128762.74152313</v>
      </c>
      <c r="G323" s="2"/>
    </row>
    <row r="324" spans="1:7" x14ac:dyDescent="0.25">
      <c r="A324">
        <v>317</v>
      </c>
      <c r="B324" s="2">
        <v>-3326.5124758959159</v>
      </c>
      <c r="C324" s="2">
        <v>-751.11599221826009</v>
      </c>
      <c r="D324" s="2">
        <v>-2575.3964836776559</v>
      </c>
      <c r="E324" s="2">
        <v>126187.34503945266</v>
      </c>
      <c r="F324" s="2">
        <v>126187.34503945234</v>
      </c>
      <c r="G324" s="2"/>
    </row>
    <row r="325" spans="1:7" x14ac:dyDescent="0.25">
      <c r="A325">
        <v>318</v>
      </c>
      <c r="B325" s="2">
        <v>-3326.5124758959159</v>
      </c>
      <c r="C325" s="2">
        <v>-736.09284606347273</v>
      </c>
      <c r="D325" s="2">
        <v>-2590.4196298324432</v>
      </c>
      <c r="E325" s="2">
        <v>123596.92540962016</v>
      </c>
      <c r="F325" s="2">
        <v>123596.9254096199</v>
      </c>
      <c r="G325" s="2"/>
    </row>
    <row r="326" spans="1:7" x14ac:dyDescent="0.25">
      <c r="A326">
        <v>319</v>
      </c>
      <c r="B326" s="2">
        <v>-3326.5124758959159</v>
      </c>
      <c r="C326" s="2">
        <v>-720.98206488945107</v>
      </c>
      <c r="D326" s="2">
        <v>-2605.5304110064649</v>
      </c>
      <c r="E326" s="2">
        <v>120991.39499861374</v>
      </c>
      <c r="F326" s="2">
        <v>120991.39499861344</v>
      </c>
      <c r="G326" s="2"/>
    </row>
    <row r="327" spans="1:7" x14ac:dyDescent="0.25">
      <c r="A327">
        <v>320</v>
      </c>
      <c r="B327" s="2">
        <v>-3326.5124758959159</v>
      </c>
      <c r="C327" s="2">
        <v>-705.78313749191284</v>
      </c>
      <c r="D327" s="2">
        <v>-2620.7293384040031</v>
      </c>
      <c r="E327" s="2">
        <v>118370.66566020972</v>
      </c>
      <c r="F327" s="2">
        <v>118370.66566020943</v>
      </c>
      <c r="G327" s="2"/>
    </row>
    <row r="328" spans="1:7" x14ac:dyDescent="0.25">
      <c r="A328">
        <v>321</v>
      </c>
      <c r="B328" s="2">
        <v>-3326.5124758959159</v>
      </c>
      <c r="C328" s="2">
        <v>-690.49554968455595</v>
      </c>
      <c r="D328" s="2">
        <v>-2636.01692621136</v>
      </c>
      <c r="E328" s="2">
        <v>115734.64873399836</v>
      </c>
      <c r="F328" s="2">
        <v>115734.64873399807</v>
      </c>
      <c r="G328" s="2"/>
    </row>
    <row r="329" spans="1:7" x14ac:dyDescent="0.25">
      <c r="A329">
        <v>322</v>
      </c>
      <c r="B329" s="2">
        <v>-3326.5124758959159</v>
      </c>
      <c r="C329" s="2">
        <v>-675.11878428165664</v>
      </c>
      <c r="D329" s="2">
        <v>-2651.3936916142593</v>
      </c>
      <c r="E329" s="2">
        <v>113083.25504238409</v>
      </c>
      <c r="F329" s="2">
        <v>113083.25504238381</v>
      </c>
      <c r="G329" s="2"/>
    </row>
    <row r="330" spans="1:7" x14ac:dyDescent="0.25">
      <c r="A330">
        <v>323</v>
      </c>
      <c r="B330" s="2">
        <v>-3326.5124758959159</v>
      </c>
      <c r="C330" s="2">
        <v>-659.65232108057398</v>
      </c>
      <c r="D330" s="2">
        <v>-2666.860154815342</v>
      </c>
      <c r="E330" s="2">
        <v>110416.39488756872</v>
      </c>
      <c r="F330" s="2">
        <v>110416.39488756847</v>
      </c>
      <c r="G330" s="2"/>
    </row>
    <row r="331" spans="1:7" x14ac:dyDescent="0.25">
      <c r="A331">
        <v>324</v>
      </c>
      <c r="B331" s="2">
        <v>-3326.5124758959159</v>
      </c>
      <c r="C331" s="2">
        <v>-644.0956368441507</v>
      </c>
      <c r="D331" s="2">
        <v>-2682.4168390517652</v>
      </c>
      <c r="E331" s="2">
        <v>107733.97804851702</v>
      </c>
      <c r="F331" s="2">
        <v>107733.97804851671</v>
      </c>
      <c r="G331" s="2"/>
    </row>
    <row r="332" spans="1:7" x14ac:dyDescent="0.25">
      <c r="A332">
        <v>325</v>
      </c>
      <c r="B332" s="2">
        <v>-3326.5124758959159</v>
      </c>
      <c r="C332" s="2">
        <v>-628.44820528301534</v>
      </c>
      <c r="D332" s="2">
        <v>-2698.0642706129006</v>
      </c>
      <c r="E332" s="2">
        <v>105035.91377790412</v>
      </c>
      <c r="F332" s="2">
        <v>105035.91377790381</v>
      </c>
      <c r="G332" s="2"/>
    </row>
    <row r="333" spans="1:7" x14ac:dyDescent="0.25">
      <c r="A333">
        <v>326</v>
      </c>
      <c r="B333" s="2">
        <v>-3326.5124758959159</v>
      </c>
      <c r="C333" s="2">
        <v>-612.70949703777387</v>
      </c>
      <c r="D333" s="2">
        <v>-2713.8029788581421</v>
      </c>
      <c r="E333" s="2">
        <v>102322.11079904588</v>
      </c>
      <c r="F333" s="2">
        <v>102322.11079904567</v>
      </c>
      <c r="G333" s="2"/>
    </row>
    <row r="334" spans="1:7" x14ac:dyDescent="0.25">
      <c r="A334">
        <v>327</v>
      </c>
      <c r="B334" s="2">
        <v>-3326.5124758959159</v>
      </c>
      <c r="C334" s="2">
        <v>-596.87897966110086</v>
      </c>
      <c r="D334" s="2">
        <v>-2729.6334962348151</v>
      </c>
      <c r="E334" s="2">
        <v>99592.477302811109</v>
      </c>
      <c r="F334" s="2">
        <v>99592.477302810847</v>
      </c>
      <c r="G334" s="2"/>
    </row>
    <row r="335" spans="1:7" x14ac:dyDescent="0.25">
      <c r="A335">
        <v>328</v>
      </c>
      <c r="B335" s="2">
        <v>-3326.5124758959159</v>
      </c>
      <c r="C335" s="2">
        <v>-580.95611759973099</v>
      </c>
      <c r="D335" s="2">
        <v>-2745.556358296185</v>
      </c>
      <c r="E335" s="2">
        <v>96846.920944514975</v>
      </c>
      <c r="F335" s="2">
        <v>96846.920944514655</v>
      </c>
      <c r="G335" s="2"/>
    </row>
    <row r="336" spans="1:7" x14ac:dyDescent="0.25">
      <c r="A336">
        <v>329</v>
      </c>
      <c r="B336" s="2">
        <v>-3326.5124758959159</v>
      </c>
      <c r="C336" s="2">
        <v>-564.9403721763365</v>
      </c>
      <c r="D336" s="2">
        <v>-2761.5721037195794</v>
      </c>
      <c r="E336" s="2">
        <v>94085.348840795341</v>
      </c>
      <c r="F336" s="2">
        <v>94085.348840795079</v>
      </c>
      <c r="G336" s="2"/>
    </row>
    <row r="337" spans="1:7" x14ac:dyDescent="0.25">
      <c r="A337">
        <v>330</v>
      </c>
      <c r="B337" s="2">
        <v>-3326.5124758959159</v>
      </c>
      <c r="C337" s="2">
        <v>-548.83120157130634</v>
      </c>
      <c r="D337" s="2">
        <v>-2777.6812743246096</v>
      </c>
      <c r="E337" s="2">
        <v>91307.667566470802</v>
      </c>
      <c r="F337" s="2">
        <v>91307.667566470467</v>
      </c>
      <c r="G337" s="2"/>
    </row>
    <row r="338" spans="1:7" x14ac:dyDescent="0.25">
      <c r="A338">
        <v>331</v>
      </c>
      <c r="B338" s="2">
        <v>-3326.5124758959159</v>
      </c>
      <c r="C338" s="2">
        <v>-532.6280608044126</v>
      </c>
      <c r="D338" s="2">
        <v>-2793.8844150915033</v>
      </c>
      <c r="E338" s="2">
        <v>88513.783151379263</v>
      </c>
      <c r="F338" s="2">
        <v>88513.783151378957</v>
      </c>
      <c r="G338" s="2"/>
    </row>
    <row r="339" spans="1:7" x14ac:dyDescent="0.25">
      <c r="A339">
        <v>332</v>
      </c>
      <c r="B339" s="2">
        <v>-3326.5124758959159</v>
      </c>
      <c r="C339" s="2">
        <v>-516.33040171637867</v>
      </c>
      <c r="D339" s="2">
        <v>-2810.1820741795373</v>
      </c>
      <c r="E339" s="2">
        <v>85703.601077199739</v>
      </c>
      <c r="F339" s="2">
        <v>85703.601077199419</v>
      </c>
      <c r="G339" s="2"/>
    </row>
    <row r="340" spans="1:7" x14ac:dyDescent="0.25">
      <c r="A340">
        <v>333</v>
      </c>
      <c r="B340" s="2">
        <v>-3326.5124758959159</v>
      </c>
      <c r="C340" s="2">
        <v>-499.93767295033149</v>
      </c>
      <c r="D340" s="2">
        <v>-2826.5748029455845</v>
      </c>
      <c r="E340" s="2">
        <v>82877.026274254138</v>
      </c>
      <c r="F340" s="2">
        <v>82877.026274253833</v>
      </c>
      <c r="G340" s="2"/>
    </row>
    <row r="341" spans="1:7" x14ac:dyDescent="0.25">
      <c r="A341">
        <v>334</v>
      </c>
      <c r="B341" s="2">
        <v>-3326.5124758959159</v>
      </c>
      <c r="C341" s="2">
        <v>-483.44931993314867</v>
      </c>
      <c r="D341" s="2">
        <v>-2843.0631559627673</v>
      </c>
      <c r="E341" s="2">
        <v>80033.963118291344</v>
      </c>
      <c r="F341" s="2">
        <v>80033.963118291067</v>
      </c>
      <c r="G341" s="2"/>
    </row>
    <row r="342" spans="1:7" x14ac:dyDescent="0.25">
      <c r="A342">
        <v>335</v>
      </c>
      <c r="B342" s="2">
        <v>-3326.5124758959159</v>
      </c>
      <c r="C342" s="2">
        <v>-466.86478485669977</v>
      </c>
      <c r="D342" s="2">
        <v>-2859.6476910392162</v>
      </c>
      <c r="E342" s="2">
        <v>77174.31542725215</v>
      </c>
      <c r="F342" s="2">
        <v>77174.315427251844</v>
      </c>
      <c r="G342" s="2"/>
    </row>
    <row r="343" spans="1:7" x14ac:dyDescent="0.25">
      <c r="A343">
        <v>336</v>
      </c>
      <c r="B343" s="2">
        <v>-3326.5124758959159</v>
      </c>
      <c r="C343" s="2">
        <v>-450.18350665897106</v>
      </c>
      <c r="D343" s="2">
        <v>-2876.3289692369449</v>
      </c>
      <c r="E343" s="2">
        <v>74297.986458015279</v>
      </c>
      <c r="F343" s="2">
        <v>74297.986458014901</v>
      </c>
      <c r="G343" s="2"/>
    </row>
    <row r="344" spans="1:7" x14ac:dyDescent="0.25">
      <c r="A344">
        <v>337</v>
      </c>
      <c r="B344" s="2">
        <v>-3326.5124758959159</v>
      </c>
      <c r="C344" s="2">
        <v>-433.40492100508845</v>
      </c>
      <c r="D344" s="2">
        <v>-2893.1075548908275</v>
      </c>
      <c r="E344" s="2">
        <v>71404.878903124365</v>
      </c>
      <c r="F344" s="2">
        <v>71404.878903124074</v>
      </c>
      <c r="G344" s="2"/>
    </row>
    <row r="345" spans="1:7" x14ac:dyDescent="0.25">
      <c r="A345">
        <v>338</v>
      </c>
      <c r="B345" s="2">
        <v>-3326.5124758959159</v>
      </c>
      <c r="C345" s="2">
        <v>-416.5284602682259</v>
      </c>
      <c r="D345" s="2">
        <v>-2909.98401562769</v>
      </c>
      <c r="E345" s="2">
        <v>68494.894887496717</v>
      </c>
      <c r="F345" s="2">
        <v>68494.894887496383</v>
      </c>
      <c r="G345" s="2"/>
    </row>
    <row r="346" spans="1:7" x14ac:dyDescent="0.25">
      <c r="A346">
        <v>339</v>
      </c>
      <c r="B346" s="2">
        <v>-3326.5124758959159</v>
      </c>
      <c r="C346" s="2">
        <v>-399.55355351039771</v>
      </c>
      <c r="D346" s="2">
        <v>-2926.9589223855182</v>
      </c>
      <c r="E346" s="2">
        <v>65567.935965111188</v>
      </c>
      <c r="F346" s="2">
        <v>65567.935965110868</v>
      </c>
      <c r="G346" s="2"/>
    </row>
    <row r="347" spans="1:7" x14ac:dyDescent="0.25">
      <c r="A347">
        <v>340</v>
      </c>
      <c r="B347" s="2">
        <v>-3326.5124758959159</v>
      </c>
      <c r="C347" s="2">
        <v>-382.47962646314818</v>
      </c>
      <c r="D347" s="2">
        <v>-2944.0328494327678</v>
      </c>
      <c r="E347" s="2">
        <v>62623.903115678404</v>
      </c>
      <c r="F347" s="2">
        <v>62623.903115678098</v>
      </c>
      <c r="G347" s="2"/>
    </row>
    <row r="348" spans="1:7" x14ac:dyDescent="0.25">
      <c r="A348">
        <v>341</v>
      </c>
      <c r="B348" s="2">
        <v>-3326.5124758959159</v>
      </c>
      <c r="C348" s="2">
        <v>-365.3061015081239</v>
      </c>
      <c r="D348" s="2">
        <v>-2961.206374387792</v>
      </c>
      <c r="E348" s="2">
        <v>59662.696741290682</v>
      </c>
      <c r="F348" s="2">
        <v>59662.696741290303</v>
      </c>
      <c r="G348" s="2"/>
    </row>
    <row r="349" spans="1:7" x14ac:dyDescent="0.25">
      <c r="A349">
        <v>342</v>
      </c>
      <c r="B349" s="2">
        <v>-3326.5124758959159</v>
      </c>
      <c r="C349" s="2">
        <v>-348.03239765752824</v>
      </c>
      <c r="D349" s="2">
        <v>-2978.4800782383877</v>
      </c>
      <c r="E349" s="2">
        <v>56684.216663052212</v>
      </c>
      <c r="F349" s="2">
        <v>56684.216663051913</v>
      </c>
      <c r="G349" s="2"/>
    </row>
    <row r="350" spans="1:7" x14ac:dyDescent="0.25">
      <c r="A350">
        <v>343</v>
      </c>
      <c r="B350" s="2">
        <v>-3326.5124758959159</v>
      </c>
      <c r="C350" s="2">
        <v>-330.65793053447078</v>
      </c>
      <c r="D350" s="2">
        <v>-2995.8545453614452</v>
      </c>
      <c r="E350" s="2">
        <v>53688.362117690733</v>
      </c>
      <c r="F350" s="2">
        <v>53688.362117690471</v>
      </c>
      <c r="G350" s="2"/>
    </row>
    <row r="351" spans="1:7" x14ac:dyDescent="0.25">
      <c r="A351">
        <v>344</v>
      </c>
      <c r="B351" s="2">
        <v>-3326.5124758959159</v>
      </c>
      <c r="C351" s="2">
        <v>-313.18211235319586</v>
      </c>
      <c r="D351" s="2">
        <v>-3013.3303635427201</v>
      </c>
      <c r="E351" s="2">
        <v>50675.031754148076</v>
      </c>
      <c r="F351" s="2">
        <v>50675.031754147749</v>
      </c>
      <c r="G351" s="2"/>
    </row>
    <row r="352" spans="1:7" x14ac:dyDescent="0.25">
      <c r="A352">
        <v>345</v>
      </c>
      <c r="B352" s="2">
        <v>-3326.5124758959159</v>
      </c>
      <c r="C352" s="2">
        <v>-295.6043518991969</v>
      </c>
      <c r="D352" s="2">
        <v>-3030.908123996719</v>
      </c>
      <c r="E352" s="2">
        <v>47644.123630151327</v>
      </c>
      <c r="F352" s="2">
        <v>47644.123630151029</v>
      </c>
      <c r="G352" s="2"/>
    </row>
    <row r="353" spans="1:7" x14ac:dyDescent="0.25">
      <c r="A353">
        <v>346</v>
      </c>
      <c r="B353" s="2">
        <v>-3326.5124758959159</v>
      </c>
      <c r="C353" s="2">
        <v>-277.92405450921615</v>
      </c>
      <c r="D353" s="2">
        <v>-3048.5884213866998</v>
      </c>
      <c r="E353" s="2">
        <v>44595.535208764661</v>
      </c>
      <c r="F353" s="2">
        <v>44595.535208764326</v>
      </c>
      <c r="G353" s="2"/>
    </row>
    <row r="354" spans="1:7" x14ac:dyDescent="0.25">
      <c r="A354">
        <v>347</v>
      </c>
      <c r="B354" s="2">
        <v>-3326.5124758959159</v>
      </c>
      <c r="C354" s="2">
        <v>-260.14062205112668</v>
      </c>
      <c r="D354" s="2">
        <v>-3066.3718538447893</v>
      </c>
      <c r="E354" s="2">
        <v>41529.163354919874</v>
      </c>
      <c r="F354" s="2">
        <v>41529.163354919539</v>
      </c>
      <c r="G354" s="2"/>
    </row>
    <row r="355" spans="1:7" x14ac:dyDescent="0.25">
      <c r="A355">
        <v>348</v>
      </c>
      <c r="B355" s="2">
        <v>-3326.5124758959159</v>
      </c>
      <c r="C355" s="2">
        <v>-242.25345290369933</v>
      </c>
      <c r="D355" s="2">
        <v>-3084.2590229922166</v>
      </c>
      <c r="E355" s="2">
        <v>38444.904331927653</v>
      </c>
      <c r="F355" s="2">
        <v>38444.904331927326</v>
      </c>
      <c r="G355" s="2"/>
    </row>
    <row r="356" spans="1:7" x14ac:dyDescent="0.25">
      <c r="A356">
        <v>349</v>
      </c>
      <c r="B356" s="2">
        <v>-3326.5124758959159</v>
      </c>
      <c r="C356" s="2">
        <v>-224.26194193624406</v>
      </c>
      <c r="D356" s="2">
        <v>-3102.2505339596719</v>
      </c>
      <c r="E356" s="2">
        <v>35342.653797968058</v>
      </c>
      <c r="F356" s="2">
        <v>35342.65379796765</v>
      </c>
      <c r="G356" s="2"/>
    </row>
    <row r="357" spans="1:7" x14ac:dyDescent="0.25">
      <c r="A357">
        <v>350</v>
      </c>
      <c r="B357" s="2">
        <v>-3326.5124758959159</v>
      </c>
      <c r="C357" s="2">
        <v>-206.16548048814639</v>
      </c>
      <c r="D357" s="2">
        <v>-3120.3469954077696</v>
      </c>
      <c r="E357" s="2">
        <v>32222.306802560226</v>
      </c>
      <c r="F357" s="2">
        <v>32222.30680255988</v>
      </c>
      <c r="G357" s="2"/>
    </row>
    <row r="358" spans="1:7" x14ac:dyDescent="0.25">
      <c r="A358">
        <v>351</v>
      </c>
      <c r="B358" s="2">
        <v>-3326.5124758959159</v>
      </c>
      <c r="C358" s="2">
        <v>-187.96345634826775</v>
      </c>
      <c r="D358" s="2">
        <v>-3138.5490195476482</v>
      </c>
      <c r="E358" s="2">
        <v>29083.757783012581</v>
      </c>
      <c r="F358" s="2">
        <v>29083.757783012232</v>
      </c>
      <c r="G358" s="2"/>
    </row>
    <row r="359" spans="1:7" x14ac:dyDescent="0.25">
      <c r="A359">
        <v>352</v>
      </c>
      <c r="B359" s="2">
        <v>-3326.5124758959159</v>
      </c>
      <c r="C359" s="2">
        <v>-169.65525373423907</v>
      </c>
      <c r="D359" s="2">
        <v>-3156.8572221616769</v>
      </c>
      <c r="E359" s="2">
        <v>25926.900560850918</v>
      </c>
      <c r="F359" s="2">
        <v>25926.900560850554</v>
      </c>
      <c r="G359" s="2"/>
    </row>
    <row r="360" spans="1:7" x14ac:dyDescent="0.25">
      <c r="A360">
        <v>353</v>
      </c>
      <c r="B360" s="2">
        <v>-3326.5124758959159</v>
      </c>
      <c r="C360" s="2">
        <v>-151.24025327162963</v>
      </c>
      <c r="D360" s="2">
        <v>-3175.2722226242863</v>
      </c>
      <c r="E360" s="2">
        <v>22751.628338226641</v>
      </c>
      <c r="F360" s="2">
        <v>22751.628338226266</v>
      </c>
      <c r="G360" s="2"/>
    </row>
    <row r="361" spans="1:7" x14ac:dyDescent="0.25">
      <c r="A361">
        <v>354</v>
      </c>
      <c r="B361" s="2">
        <v>-3326.5124758959159</v>
      </c>
      <c r="C361" s="2">
        <v>-132.71783197298782</v>
      </c>
      <c r="D361" s="2">
        <v>-3193.7946439229281</v>
      </c>
      <c r="E361" s="2">
        <v>19557.833694303641</v>
      </c>
      <c r="F361" s="2">
        <v>19557.833694303339</v>
      </c>
      <c r="G361" s="2"/>
    </row>
    <row r="362" spans="1:7" x14ac:dyDescent="0.25">
      <c r="A362">
        <v>355</v>
      </c>
      <c r="B362" s="2">
        <v>-3326.5124758959159</v>
      </c>
      <c r="C362" s="2">
        <v>-114.08736321677134</v>
      </c>
      <c r="D362" s="2">
        <v>-3212.4251126791446</v>
      </c>
      <c r="E362" s="2">
        <v>16345.408581624564</v>
      </c>
      <c r="F362" s="2">
        <v>16345.408581624195</v>
      </c>
      <c r="G362" s="2"/>
    </row>
    <row r="363" spans="1:7" x14ac:dyDescent="0.25">
      <c r="A363">
        <v>356</v>
      </c>
      <c r="B363" s="2">
        <v>-3326.5124758959159</v>
      </c>
      <c r="C363" s="2">
        <v>-95.348216726142255</v>
      </c>
      <c r="D363" s="2">
        <v>-3231.1642591697737</v>
      </c>
      <c r="E363" s="2">
        <v>13114.24432245479</v>
      </c>
      <c r="F363" s="2">
        <v>13114.244322454422</v>
      </c>
      <c r="G363" s="2"/>
    </row>
    <row r="364" spans="1:7" x14ac:dyDescent="0.25">
      <c r="A364">
        <v>357</v>
      </c>
      <c r="B364" s="2">
        <v>-3326.5124758959159</v>
      </c>
      <c r="C364" s="2">
        <v>-76.499758547652164</v>
      </c>
      <c r="D364" s="2">
        <v>-3250.0127173482638</v>
      </c>
      <c r="E364" s="2">
        <v>9864.2316051064408</v>
      </c>
      <c r="F364" s="2">
        <v>9864.2316051061589</v>
      </c>
      <c r="G364" s="2"/>
    </row>
    <row r="365" spans="1:7" x14ac:dyDescent="0.25">
      <c r="A365">
        <v>358</v>
      </c>
      <c r="B365" s="2">
        <v>-3326.5124758959159</v>
      </c>
      <c r="C365" s="2">
        <v>-57.541351029787165</v>
      </c>
      <c r="D365" s="2">
        <v>-3268.9711248661288</v>
      </c>
      <c r="E365" s="2">
        <v>6595.2604802402784</v>
      </c>
      <c r="F365" s="2">
        <v>6595.2604802400301</v>
      </c>
      <c r="G365" s="2"/>
    </row>
    <row r="366" spans="1:7" x14ac:dyDescent="0.25">
      <c r="A366">
        <v>359</v>
      </c>
      <c r="B366" s="2">
        <v>-3326.5124758959159</v>
      </c>
      <c r="C366" s="2">
        <v>-38.472352801401485</v>
      </c>
      <c r="D366" s="2">
        <v>-3288.0401230945145</v>
      </c>
      <c r="E366" s="2">
        <v>3307.2203571458231</v>
      </c>
      <c r="F366" s="2">
        <v>3307.2203571455157</v>
      </c>
      <c r="G366" s="2"/>
    </row>
    <row r="367" spans="1:7" x14ac:dyDescent="0.25">
      <c r="A367">
        <v>360</v>
      </c>
      <c r="B367" s="2">
        <v>-3326.5124758959159</v>
      </c>
      <c r="C367" s="2">
        <v>-19.292118750016925</v>
      </c>
      <c r="D367" s="2">
        <v>-3307.220357145899</v>
      </c>
      <c r="E367" s="2">
        <v>0</v>
      </c>
      <c r="F367" s="2">
        <v>-3.8335201679728925E-10</v>
      </c>
      <c r="G36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MAP 1</vt:lpstr>
      <vt:lpstr>MAP 2</vt:lpstr>
      <vt:lpstr>MAP 3</vt:lpstr>
      <vt:lpstr>MAP 4</vt:lpstr>
      <vt:lpstr>SCAN_1</vt:lpstr>
      <vt:lpstr>SCAN_2</vt:lpstr>
      <vt:lpstr>SCAN_3</vt:lpstr>
      <vt:lpstr>Loan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2023-10-20T02:07:08Z</dcterms:created>
  <dcterms:modified xsi:type="dcterms:W3CDTF">2023-12-13T23:46:30Z</dcterms:modified>
</cp:coreProperties>
</file>