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8_{81C43E0A-EA0B-4A69-AFB2-859D16308B10}" xr6:coauthVersionLast="47" xr6:coauthVersionMax="47" xr10:uidLastSave="{00000000-0000-0000-0000-000000000000}"/>
  <bookViews>
    <workbookView xWindow="-120" yWindow="-120" windowWidth="29040" windowHeight="15840" xr2:uid="{4FD4584F-E32A-43B5-A671-8A1D087E386A}"/>
  </bookViews>
  <sheets>
    <sheet name="Budget" sheetId="1" r:id="rId1"/>
  </sheets>
  <definedNames>
    <definedName name="SUM_COL">_xlfn.LAMBDA(_xlpm.spill,_xlfn.BYCOL(_xlpm.spill,_xlfn.LAMBDA(_xlpm.x,SUM(_xlpm.x))))</definedName>
    <definedName name="SUM_DA">_xlfn.LAMBDA(_xlpm.spill,_xlpm.rc,_xlfn.IFS(_xlpm.rc="r",_xlfn.BYROW(_xlpm.spill,_xlfn.LAMBDA(_xlpm.x,SUM(_xlpm.x))),_xlpm.rc="c",_xlfn.BYCOL(_xlpm.spill,_xlfn.LAMBDA(_xlpm.x,SUM(_xlpm.x)))))</definedName>
    <definedName name="SUM_ROW">_xlfn.LAMBDA(_xlpm.spill,_xlfn.BYROW(_xlpm.spill,_xlfn.LAMBDA(_xlpm.x,SUM(_xlpm.x))))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1" l="1" a="1"/>
  <c r="O14" i="1" s="1"/>
  <c r="B18" i="1" a="1"/>
  <c r="B18" i="1" s="1"/>
  <c r="B14" i="1" a="1"/>
  <c r="B14" i="1" s="1"/>
  <c r="B11" i="1" a="1"/>
  <c r="B11" i="1" s="1"/>
  <c r="O18" i="1" l="1"/>
  <c r="A14" i="1" l="1" a="1"/>
  <c r="A14" i="1" s="1"/>
  <c r="B9" i="1" a="1"/>
  <c r="B9" i="1" s="1"/>
  <c r="R6" i="1"/>
  <c r="R5" i="1"/>
  <c r="R8" i="1"/>
  <c r="R7" i="1"/>
  <c r="R3" i="1"/>
  <c r="R4" i="1"/>
  <c r="B10" i="1" l="1" a="1"/>
  <c r="B10" i="1" s="1"/>
  <c r="O11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<sst xmlns="http://schemas.openxmlformats.org/spreadsheetml/2006/main" count="28" uniqueCount="27">
  <si>
    <t>Sales Price</t>
  </si>
  <si>
    <t>Months</t>
  </si>
  <si>
    <t>Start Month</t>
  </si>
  <si>
    <t>Product</t>
  </si>
  <si>
    <t>Widget</t>
  </si>
  <si>
    <t>Cost Price</t>
  </si>
  <si>
    <t>Sales units per day</t>
  </si>
  <si>
    <t>Gadget</t>
  </si>
  <si>
    <t>Cell</t>
  </si>
  <si>
    <t>Formula</t>
  </si>
  <si>
    <t>Description</t>
  </si>
  <si>
    <t>Sales</t>
  </si>
  <si>
    <t>Total</t>
  </si>
  <si>
    <t>Creates a horizontal list of 12 sequential numbers.</t>
  </si>
  <si>
    <t>Creates the month headings based on the start month and the sequential numbers.</t>
  </si>
  <si>
    <t>Calculates the calendar days per month.</t>
  </si>
  <si>
    <t>Calendar Days</t>
  </si>
  <si>
    <t>A14</t>
  </si>
  <si>
    <t>Lists the product names from the table.</t>
  </si>
  <si>
    <t>B9</t>
  </si>
  <si>
    <t>B10</t>
  </si>
  <si>
    <t>B11</t>
  </si>
  <si>
    <t>O11</t>
  </si>
  <si>
    <t>Total number of calendar days</t>
  </si>
  <si>
    <t>O18</t>
  </si>
  <si>
    <t>Total sales</t>
  </si>
  <si>
    <t>Gizmo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</si>
</sst>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4" fontId="1" fillId="0" borderId="0"/>
    <xf numFmtId="17" fontId="1" fillId="0" borderId="1"/>
  </cellStyleXfs>
  <cellXfs count="18">
    <xf numFmtId="0" fontId="0" fillId="0" borderId="0" xfId="0"/>
    <xf numFmtId="37" fontId="0" fillId="0" borderId="0" xfId="1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17" fontId="1" fillId="0" borderId="1" xfId="3"/>
    <xf numFmtId="37" fontId="0" fillId="0" borderId="1" xfId="1" applyFont="1" applyBorder="1"/>
    <xf numFmtId="0" fontId="0" fillId="0" borderId="0" xfId="0" applyBorder="1"/>
    <xf numFmtId="0" fontId="2" fillId="0" borderId="1" xfId="0" applyFont="1" applyBorder="1"/>
    <xf numFmtId="37" fontId="2" fillId="0" borderId="1" xfId="1" applyFont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7" fontId="2" fillId="0" borderId="1" xfId="0" applyNumberFormat="1" applyFont="1" applyBorder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676604</xdr:colOff>
      <xdr:row>9</xdr:row>
      <xdr:rowOff>0</xdr:rowOff>
    </xdr:from>
    <xdr:to>
      <xdr:col>18</xdr:col>
      <xdr:colOff>4887310</xdr:colOff>
      <xdr:row>19</xdr:row>
      <xdr:rowOff>19109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B6BF2A-6EE0-4668-B3AC-ADD27436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6276" y="1977259"/>
          <a:ext cx="7160172" cy="198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A946D7-660A-49DA-A874-CBD6750E4D9B}" name="tblSales" displayName="tblSales" ref="A1:D4" totalsRowShown="0" headerRowDxfId="0">
  <autoFilter ref="A1:D4" xr:uid="{FCA946D7-660A-49DA-A874-CBD6750E4D9B}"/>
  <tableColumns count="4">
    <tableColumn id="1" xr3:uid="{1D98FC65-746A-4FA7-A034-93B74266C62F}" name="Product"/>
    <tableColumn id="2" xr3:uid="{75B8C8F1-B4CD-4E74-B9F7-ADA4ED10D0ED}" name="Sales Price"/>
    <tableColumn id="3" xr3:uid="{87901C8F-968A-429C-935C-246BF0F8D74F}" name="Cost Price"/>
    <tableColumn id="4" xr3:uid="{0A6DB4F2-720E-46FE-B6FC-51FA1E63318C}" name="Sales units per day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S18"/>
  <sheetViews>
    <sheetView showGridLines="0" tabSelected="1" zoomScale="145" zoomScaleNormal="145" workbookViewId="0">
      <selection activeCell="O5" sqref="O5"/>
    </sheetView>
  </sheetViews>
  <sheetFormatPr defaultRowHeight="15.75" outlineLevelCol="1" x14ac:dyDescent="0.25"/>
  <cols>
    <col min="1" max="1" width="14" customWidth="1"/>
    <col min="2" max="2" width="10.875" customWidth="1"/>
    <col min="3" max="3" width="7.75" customWidth="1"/>
    <col min="4" max="4" width="10.25" customWidth="1"/>
    <col min="5" max="5" width="8.875" customWidth="1"/>
    <col min="6" max="6" width="10.875" hidden="1" customWidth="1" outlineLevel="1"/>
    <col min="7" max="7" width="10.5" hidden="1" customWidth="1" outlineLevel="1"/>
    <col min="8" max="10" width="9" hidden="1" customWidth="1" outlineLevel="1"/>
    <col min="11" max="11" width="9" customWidth="1" collapsed="1"/>
    <col min="12" max="13" width="9" customWidth="1"/>
    <col min="14" max="14" width="3.875" customWidth="1"/>
    <col min="17" max="17" width="5.5" customWidth="1"/>
    <col min="18" max="18" width="24.25" customWidth="1"/>
    <col min="19" max="19" width="69.125" customWidth="1"/>
  </cols>
  <sheetData>
    <row r="1" spans="1:19" ht="31.5" x14ac:dyDescent="0.25">
      <c r="A1" s="2" t="s">
        <v>3</v>
      </c>
      <c r="B1" s="12" t="s">
        <v>0</v>
      </c>
      <c r="C1" s="12" t="s">
        <v>5</v>
      </c>
      <c r="D1" s="12" t="s">
        <v>6</v>
      </c>
    </row>
    <row r="2" spans="1:19" x14ac:dyDescent="0.25">
      <c r="A2" t="s">
        <v>7</v>
      </c>
      <c r="B2">
        <v>15</v>
      </c>
      <c r="C2">
        <v>10</v>
      </c>
      <c r="D2" s="1">
        <v>150</v>
      </c>
      <c r="Q2" s="14" t="s">
        <v>8</v>
      </c>
      <c r="R2" s="14" t="s">
        <v>9</v>
      </c>
      <c r="S2" s="14" t="s">
        <v>10</v>
      </c>
    </row>
    <row r="3" spans="1:19" x14ac:dyDescent="0.25">
      <c r="A3" t="s">
        <v>4</v>
      </c>
      <c r="B3">
        <v>12</v>
      </c>
      <c r="C3">
        <v>8</v>
      </c>
      <c r="D3" s="1">
        <v>100</v>
      </c>
      <c r="Q3" s="13" t="s">
        <v>19</v>
      </c>
      <c r="R3" s="3" t="str">
        <f ca="1">_xlfn.FORMULATEXT(B9)</f>
        <v>=SEQUENCE(1,B6)</v>
      </c>
      <c r="S3" s="3" t="s">
        <v>13</v>
      </c>
    </row>
    <row r="4" spans="1:19" x14ac:dyDescent="0.25">
      <c r="A4" t="s">
        <v>26</v>
      </c>
      <c r="B4">
        <v>10</v>
      </c>
      <c r="C4">
        <v>7</v>
      </c>
      <c r="D4" s="1">
        <v>200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3" t="s">
        <v>20</v>
      </c>
      <c r="R4" s="3" t="str">
        <f ca="1">_xlfn.FORMULATEXT(B10)</f>
        <v>=EDATE(B7,B9#-1)</v>
      </c>
      <c r="S4" s="3" t="s">
        <v>14</v>
      </c>
    </row>
    <row r="5" spans="1:19" x14ac:dyDescent="0.25">
      <c r="Q5" s="13" t="s">
        <v>21</v>
      </c>
      <c r="R5" s="3" t="str">
        <f ca="1">_xlfn.FORMULATEXT(B11)</f>
        <v>=DAY(EOMONTH(B10#+0,0))</v>
      </c>
      <c r="S5" s="3" t="s">
        <v>15</v>
      </c>
    </row>
    <row r="6" spans="1:19" x14ac:dyDescent="0.25">
      <c r="A6" s="3" t="s">
        <v>1</v>
      </c>
      <c r="B6" s="4">
        <v>12</v>
      </c>
      <c r="Q6" s="15" t="s">
        <v>17</v>
      </c>
      <c r="R6" s="3" t="str">
        <f ca="1">_xlfn.FORMULATEXT(A14)</f>
        <v>=tblSales[Product]</v>
      </c>
      <c r="S6" s="3" t="s">
        <v>18</v>
      </c>
    </row>
    <row r="7" spans="1:19" x14ac:dyDescent="0.25">
      <c r="A7" s="3" t="s">
        <v>2</v>
      </c>
      <c r="B7" s="5">
        <v>44743</v>
      </c>
      <c r="Q7" s="15" t="s">
        <v>22</v>
      </c>
      <c r="R7" s="3" t="str">
        <f ca="1">_xlfn.FORMULATEXT(O11)</f>
        <v>=SUM(B11#)</v>
      </c>
      <c r="S7" s="16" t="s">
        <v>23</v>
      </c>
    </row>
    <row r="8" spans="1:19" x14ac:dyDescent="0.25">
      <c r="Q8" s="15" t="s">
        <v>24</v>
      </c>
      <c r="R8" s="3" t="str">
        <f ca="1">_xlfn.FORMULATEXT(O18)</f>
        <v>=SUM(B14#)</v>
      </c>
      <c r="S8" s="3" t="s">
        <v>25</v>
      </c>
    </row>
    <row r="9" spans="1:19" x14ac:dyDescent="0.25">
      <c r="B9" s="3" cm="1">
        <f t="array" ref="B9:M9">_xlfn.SEQUENCE(1,B6)</f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O9" s="9" t="s">
        <v>12</v>
      </c>
    </row>
    <row r="10" spans="1:19" x14ac:dyDescent="0.25">
      <c r="B10" s="6" cm="1">
        <f t="array" ref="B10:M10">EDATE(B7,_xlfn.ANCHORARRAY(B9)-1)</f>
        <v>44743</v>
      </c>
      <c r="C10" s="6">
        <v>44774</v>
      </c>
      <c r="D10" s="6">
        <v>44805</v>
      </c>
      <c r="E10" s="6">
        <v>44835</v>
      </c>
      <c r="F10" s="6">
        <v>44866</v>
      </c>
      <c r="G10" s="6">
        <v>44896</v>
      </c>
      <c r="H10" s="6">
        <v>44927</v>
      </c>
      <c r="I10" s="6">
        <v>44958</v>
      </c>
      <c r="J10" s="6">
        <v>44986</v>
      </c>
      <c r="K10" s="6">
        <v>45017</v>
      </c>
      <c r="L10" s="6">
        <v>45047</v>
      </c>
      <c r="M10" s="6">
        <v>45078</v>
      </c>
    </row>
    <row r="11" spans="1:19" x14ac:dyDescent="0.25">
      <c r="A11" s="11" t="s">
        <v>16</v>
      </c>
      <c r="B11" s="3" cm="1">
        <f t="array" ref="B11:M11">DAY(EOMONTH(_xlfn.ANCHORARRAY(B10)+0,0))</f>
        <v>31</v>
      </c>
      <c r="C11" s="3">
        <v>31</v>
      </c>
      <c r="D11" s="3">
        <v>30</v>
      </c>
      <c r="E11" s="3">
        <v>31</v>
      </c>
      <c r="F11" s="3">
        <v>30</v>
      </c>
      <c r="G11" s="3">
        <v>31</v>
      </c>
      <c r="H11" s="3">
        <v>31</v>
      </c>
      <c r="I11" s="3">
        <v>28</v>
      </c>
      <c r="J11" s="3">
        <v>31</v>
      </c>
      <c r="K11" s="3">
        <v>30</v>
      </c>
      <c r="L11" s="3">
        <v>31</v>
      </c>
      <c r="M11" s="3">
        <v>30</v>
      </c>
      <c r="O11" s="3">
        <f>SUM(_xlfn.ANCHORARRAY(B11))</f>
        <v>365</v>
      </c>
    </row>
    <row r="13" spans="1:19" x14ac:dyDescent="0.25">
      <c r="A13" s="9" t="s">
        <v>11</v>
      </c>
    </row>
    <row r="14" spans="1:19" x14ac:dyDescent="0.25">
      <c r="A14" s="3" t="str" cm="1">
        <f t="array" ref="A14:A16">tblSales[Product]</f>
        <v>Gadget</v>
      </c>
      <c r="B14" s="7" cm="1">
        <f t="array" ref="B14:M16">tblSales[Sales Price]*tblSales[Sales units per day]*_xlfn.ANCHORARRAY(B11)</f>
        <v>69750</v>
      </c>
      <c r="C14" s="7">
        <v>69750</v>
      </c>
      <c r="D14" s="7">
        <v>67500</v>
      </c>
      <c r="E14" s="7">
        <v>69750</v>
      </c>
      <c r="F14" s="7">
        <v>67500</v>
      </c>
      <c r="G14" s="7">
        <v>69750</v>
      </c>
      <c r="H14" s="7">
        <v>69750</v>
      </c>
      <c r="I14" s="7">
        <v>63000</v>
      </c>
      <c r="J14" s="7">
        <v>69750</v>
      </c>
      <c r="K14" s="7">
        <v>67500</v>
      </c>
      <c r="L14" s="7">
        <v>69750</v>
      </c>
      <c r="M14" s="7">
        <v>67500</v>
      </c>
      <c r="O14" s="7" cm="1">
        <f t="array" ref="O14:O16">SUM_DA(_xlfn.ANCHORARRAY(B14),"r")</f>
        <v>821250</v>
      </c>
    </row>
    <row r="15" spans="1:19" x14ac:dyDescent="0.25">
      <c r="A15" s="3" t="str">
        <v>Widget</v>
      </c>
      <c r="B15" s="7">
        <v>37200</v>
      </c>
      <c r="C15" s="7">
        <v>37200</v>
      </c>
      <c r="D15" s="7">
        <v>36000</v>
      </c>
      <c r="E15" s="7">
        <v>37200</v>
      </c>
      <c r="F15" s="7">
        <v>36000</v>
      </c>
      <c r="G15" s="7">
        <v>37200</v>
      </c>
      <c r="H15" s="7">
        <v>37200</v>
      </c>
      <c r="I15" s="7">
        <v>33600</v>
      </c>
      <c r="J15" s="7">
        <v>37200</v>
      </c>
      <c r="K15" s="7">
        <v>36000</v>
      </c>
      <c r="L15" s="7">
        <v>37200</v>
      </c>
      <c r="M15" s="7">
        <v>36000</v>
      </c>
      <c r="O15" s="7">
        <v>438000</v>
      </c>
    </row>
    <row r="16" spans="1:19" x14ac:dyDescent="0.25">
      <c r="A16" s="7" t="str">
        <v>Gizmo</v>
      </c>
      <c r="B16" s="7">
        <v>62000</v>
      </c>
      <c r="C16" s="7">
        <v>62000</v>
      </c>
      <c r="D16" s="7">
        <v>60000</v>
      </c>
      <c r="E16" s="7">
        <v>62000</v>
      </c>
      <c r="F16" s="7">
        <v>60000</v>
      </c>
      <c r="G16" s="7">
        <v>62000</v>
      </c>
      <c r="H16" s="7">
        <v>62000</v>
      </c>
      <c r="I16" s="7">
        <v>56000</v>
      </c>
      <c r="J16" s="7">
        <v>62000</v>
      </c>
      <c r="K16" s="7">
        <v>60000</v>
      </c>
      <c r="L16" s="7">
        <v>62000</v>
      </c>
      <c r="M16" s="7">
        <v>60000</v>
      </c>
      <c r="O16" s="7">
        <v>730000</v>
      </c>
    </row>
    <row r="18" spans="1:15" x14ac:dyDescent="0.25">
      <c r="A18" s="9" t="s">
        <v>12</v>
      </c>
      <c r="B18" s="10" cm="1">
        <f t="array" ref="B18:M18">SUM_DA(_xlfn.ANCHORARRAY(B14),"c")</f>
        <v>168950</v>
      </c>
      <c r="C18" s="10">
        <v>168950</v>
      </c>
      <c r="D18" s="10">
        <v>163500</v>
      </c>
      <c r="E18" s="10">
        <v>168950</v>
      </c>
      <c r="F18" s="10">
        <v>163500</v>
      </c>
      <c r="G18" s="10">
        <v>168950</v>
      </c>
      <c r="H18" s="10">
        <v>168950</v>
      </c>
      <c r="I18" s="10">
        <v>152600</v>
      </c>
      <c r="J18" s="10">
        <v>168950</v>
      </c>
      <c r="K18" s="10">
        <v>163500</v>
      </c>
      <c r="L18" s="10">
        <v>168950</v>
      </c>
      <c r="M18" s="10">
        <v>163500</v>
      </c>
      <c r="O18" s="17">
        <f>SUM(_xlfn.ANCHORARRAY(B14))</f>
        <v>1989250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2022-06-28T02:52:24Z</dcterms:modified>
</cp:coreProperties>
</file>