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4\CPA INTHEBLACK\"/>
    </mc:Choice>
  </mc:AlternateContent>
  <xr:revisionPtr revIDLastSave="0" documentId="13_ncr:1_{21EC18C5-53E2-403A-85FE-33CFAA2A932B}" xr6:coauthVersionLast="43" xr6:coauthVersionMax="43" xr10:uidLastSave="{00000000-0000-0000-0000-000000000000}"/>
  <bookViews>
    <workbookView xWindow="-15" yWindow="45" windowWidth="20730" windowHeight="11370" tabRatio="733" xr2:uid="{DE79166A-DD3A-48E3-A39A-F9F16DE56EA7}"/>
  </bookViews>
  <sheets>
    <sheet name="Allocate Simple" sheetId="4" r:id="rId1"/>
    <sheet name="Allocate Start-End" sheetId="3" r:id="rId2"/>
    <sheet name="Allocate Start-End shorter" sheetId="5" r:id="rId3"/>
    <sheet name="Allocate Simple shortened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4" l="1"/>
  <c r="H3" i="4"/>
  <c r="I3" i="4"/>
  <c r="J3" i="4"/>
  <c r="K3" i="4"/>
  <c r="L3" i="4"/>
  <c r="M3" i="4"/>
  <c r="N3" i="4"/>
  <c r="O3" i="4"/>
  <c r="P3" i="4"/>
  <c r="Q3" i="4"/>
  <c r="G4" i="4"/>
  <c r="H4" i="4"/>
  <c r="I4" i="4"/>
  <c r="J4" i="4"/>
  <c r="K4" i="4"/>
  <c r="L4" i="4"/>
  <c r="M4" i="4"/>
  <c r="N4" i="4"/>
  <c r="O4" i="4"/>
  <c r="P4" i="4"/>
  <c r="Q4" i="4"/>
  <c r="G5" i="4"/>
  <c r="H5" i="4"/>
  <c r="I5" i="4"/>
  <c r="J5" i="4"/>
  <c r="K5" i="4"/>
  <c r="L5" i="4"/>
  <c r="M5" i="4"/>
  <c r="N5" i="4"/>
  <c r="O5" i="4"/>
  <c r="P5" i="4"/>
  <c r="Q5" i="4"/>
  <c r="G6" i="4"/>
  <c r="H6" i="4"/>
  <c r="I6" i="4"/>
  <c r="J6" i="4"/>
  <c r="K6" i="4"/>
  <c r="L6" i="4"/>
  <c r="M6" i="4"/>
  <c r="N6" i="4"/>
  <c r="O6" i="4"/>
  <c r="P6" i="4"/>
  <c r="Q6" i="4"/>
  <c r="F4" i="4"/>
  <c r="F5" i="4"/>
  <c r="F6" i="4"/>
  <c r="F3" i="4"/>
  <c r="F3" i="6"/>
  <c r="G3" i="6" l="1"/>
  <c r="H3" i="6"/>
  <c r="I3" i="6"/>
  <c r="J3" i="6"/>
  <c r="K3" i="6"/>
  <c r="L3" i="6"/>
  <c r="M3" i="6"/>
  <c r="N3" i="6"/>
  <c r="O3" i="6"/>
  <c r="P3" i="6"/>
  <c r="Q3" i="6"/>
  <c r="G4" i="6"/>
  <c r="H4" i="6"/>
  <c r="I4" i="6"/>
  <c r="J4" i="6"/>
  <c r="K4" i="6"/>
  <c r="L4" i="6"/>
  <c r="M4" i="6"/>
  <c r="N4" i="6"/>
  <c r="O4" i="6"/>
  <c r="P4" i="6"/>
  <c r="Q4" i="6"/>
  <c r="G5" i="6"/>
  <c r="H5" i="6"/>
  <c r="I5" i="6"/>
  <c r="J5" i="6"/>
  <c r="K5" i="6"/>
  <c r="L5" i="6"/>
  <c r="M5" i="6"/>
  <c r="N5" i="6"/>
  <c r="O5" i="6"/>
  <c r="P5" i="6"/>
  <c r="Q5" i="6"/>
  <c r="G6" i="6"/>
  <c r="H6" i="6"/>
  <c r="I6" i="6"/>
  <c r="J6" i="6"/>
  <c r="K6" i="6"/>
  <c r="L6" i="6"/>
  <c r="M6" i="6"/>
  <c r="N6" i="6"/>
  <c r="O6" i="6"/>
  <c r="P6" i="6"/>
  <c r="Q6" i="6"/>
  <c r="F4" i="6"/>
  <c r="F5" i="6"/>
  <c r="F6" i="6"/>
  <c r="E6" i="6"/>
  <c r="E5" i="6"/>
  <c r="E4" i="6"/>
  <c r="E3" i="6"/>
  <c r="H3" i="5"/>
  <c r="I3" i="5"/>
  <c r="J3" i="5"/>
  <c r="K3" i="5"/>
  <c r="L3" i="5"/>
  <c r="M3" i="5"/>
  <c r="N3" i="5"/>
  <c r="O3" i="5"/>
  <c r="P3" i="5"/>
  <c r="Q3" i="5"/>
  <c r="R3" i="5"/>
  <c r="H4" i="5"/>
  <c r="I4" i="5"/>
  <c r="J4" i="5"/>
  <c r="K4" i="5"/>
  <c r="L4" i="5"/>
  <c r="M4" i="5"/>
  <c r="N4" i="5"/>
  <c r="O4" i="5"/>
  <c r="P4" i="5"/>
  <c r="Q4" i="5"/>
  <c r="R4" i="5"/>
  <c r="H5" i="5"/>
  <c r="I5" i="5"/>
  <c r="J5" i="5"/>
  <c r="K5" i="5"/>
  <c r="L5" i="5"/>
  <c r="M5" i="5"/>
  <c r="N5" i="5"/>
  <c r="O5" i="5"/>
  <c r="P5" i="5"/>
  <c r="Q5" i="5"/>
  <c r="R5" i="5"/>
  <c r="H6" i="5"/>
  <c r="I6" i="5"/>
  <c r="J6" i="5"/>
  <c r="K6" i="5"/>
  <c r="L6" i="5"/>
  <c r="M6" i="5"/>
  <c r="N6" i="5"/>
  <c r="O6" i="5"/>
  <c r="P6" i="5"/>
  <c r="Q6" i="5"/>
  <c r="R6" i="5"/>
  <c r="H7" i="5"/>
  <c r="I7" i="5"/>
  <c r="J7" i="5"/>
  <c r="K7" i="5"/>
  <c r="L7" i="5"/>
  <c r="M7" i="5"/>
  <c r="N7" i="5"/>
  <c r="O7" i="5"/>
  <c r="P7" i="5"/>
  <c r="Q7" i="5"/>
  <c r="R7" i="5"/>
  <c r="H8" i="5"/>
  <c r="I8" i="5"/>
  <c r="J8" i="5"/>
  <c r="K8" i="5"/>
  <c r="L8" i="5"/>
  <c r="M8" i="5"/>
  <c r="N8" i="5"/>
  <c r="O8" i="5"/>
  <c r="P8" i="5"/>
  <c r="Q8" i="5"/>
  <c r="R8" i="5"/>
  <c r="H9" i="5"/>
  <c r="I9" i="5"/>
  <c r="J9" i="5"/>
  <c r="K9" i="5"/>
  <c r="L9" i="5"/>
  <c r="M9" i="5"/>
  <c r="N9" i="5"/>
  <c r="O9" i="5"/>
  <c r="P9" i="5"/>
  <c r="Q9" i="5"/>
  <c r="R9" i="5"/>
  <c r="H10" i="5"/>
  <c r="I10" i="5"/>
  <c r="J10" i="5"/>
  <c r="K10" i="5"/>
  <c r="L10" i="5"/>
  <c r="M10" i="5"/>
  <c r="N10" i="5"/>
  <c r="O10" i="5"/>
  <c r="P10" i="5"/>
  <c r="Q10" i="5"/>
  <c r="R10" i="5"/>
  <c r="G4" i="5"/>
  <c r="G5" i="5"/>
  <c r="G6" i="5"/>
  <c r="G7" i="5"/>
  <c r="G8" i="5"/>
  <c r="G9" i="5"/>
  <c r="G10" i="5"/>
  <c r="G3" i="5"/>
  <c r="S5" i="5"/>
  <c r="T5" i="5" s="1"/>
  <c r="F10" i="5"/>
  <c r="F9" i="5"/>
  <c r="F8" i="5"/>
  <c r="F7" i="5"/>
  <c r="F6" i="5"/>
  <c r="F5" i="5"/>
  <c r="F4" i="5"/>
  <c r="F3" i="5"/>
  <c r="F4" i="3"/>
  <c r="F5" i="3"/>
  <c r="F6" i="3"/>
  <c r="F7" i="3"/>
  <c r="F8" i="3"/>
  <c r="F9" i="3"/>
  <c r="F10" i="3"/>
  <c r="F3" i="3"/>
  <c r="E4" i="4"/>
  <c r="E5" i="4"/>
  <c r="E6" i="4"/>
  <c r="E3" i="4"/>
  <c r="G6" i="3"/>
  <c r="H6" i="3"/>
  <c r="I6" i="3"/>
  <c r="J6" i="3"/>
  <c r="K6" i="3"/>
  <c r="L6" i="3"/>
  <c r="M6" i="3"/>
  <c r="N6" i="3"/>
  <c r="O6" i="3"/>
  <c r="P6" i="3"/>
  <c r="Q6" i="3"/>
  <c r="R6" i="3"/>
  <c r="J7" i="3"/>
  <c r="G7" i="3"/>
  <c r="H7" i="3"/>
  <c r="I7" i="3"/>
  <c r="K7" i="3"/>
  <c r="L7" i="3"/>
  <c r="M7" i="3"/>
  <c r="N7" i="3"/>
  <c r="O7" i="3"/>
  <c r="P7" i="3"/>
  <c r="Q7" i="3"/>
  <c r="J8" i="3"/>
  <c r="G8" i="3"/>
  <c r="H8" i="3"/>
  <c r="I8" i="3"/>
  <c r="K8" i="3"/>
  <c r="L8" i="3"/>
  <c r="M8" i="3"/>
  <c r="N8" i="3"/>
  <c r="O8" i="3"/>
  <c r="P8" i="3"/>
  <c r="Q8" i="3"/>
  <c r="R9" i="3"/>
  <c r="G9" i="3"/>
  <c r="H9" i="3"/>
  <c r="I9" i="3"/>
  <c r="J9" i="3"/>
  <c r="K9" i="3"/>
  <c r="L9" i="3"/>
  <c r="M9" i="3"/>
  <c r="N9" i="3"/>
  <c r="O9" i="3"/>
  <c r="P9" i="3"/>
  <c r="Q9" i="3"/>
  <c r="R10" i="3"/>
  <c r="G10" i="3"/>
  <c r="H10" i="3"/>
  <c r="I10" i="3"/>
  <c r="J10" i="3"/>
  <c r="K10" i="3"/>
  <c r="M10" i="3"/>
  <c r="N10" i="3"/>
  <c r="O10" i="3"/>
  <c r="P10" i="3"/>
  <c r="Q10" i="3"/>
  <c r="R5" i="6" l="1"/>
  <c r="S5" i="6" s="1"/>
  <c r="R4" i="6"/>
  <c r="S4" i="6" s="1"/>
  <c r="S9" i="5"/>
  <c r="T9" i="5" s="1"/>
  <c r="S10" i="5"/>
  <c r="T10" i="5" s="1"/>
  <c r="S6" i="5"/>
  <c r="T6" i="5" s="1"/>
  <c r="S3" i="5"/>
  <c r="T3" i="5" s="1"/>
  <c r="S7" i="5"/>
  <c r="T7" i="5" s="1"/>
  <c r="S8" i="5"/>
  <c r="T8" i="5" s="1"/>
  <c r="R6" i="4"/>
  <c r="S6" i="4" s="1"/>
  <c r="R5" i="4"/>
  <c r="S5" i="4" s="1"/>
  <c r="S6" i="3"/>
  <c r="T6" i="3" s="1"/>
  <c r="S9" i="3"/>
  <c r="T9" i="3" s="1"/>
  <c r="R7" i="3"/>
  <c r="S7" i="3" s="1"/>
  <c r="T7" i="3" s="1"/>
  <c r="L10" i="3"/>
  <c r="S10" i="3" s="1"/>
  <c r="T10" i="3" s="1"/>
  <c r="R8" i="3"/>
  <c r="S8" i="3" s="1"/>
  <c r="T8" i="3" s="1"/>
  <c r="G4" i="3"/>
  <c r="H4" i="3"/>
  <c r="K4" i="3"/>
  <c r="M4" i="3"/>
  <c r="N4" i="3"/>
  <c r="P4" i="3"/>
  <c r="Q4" i="3"/>
  <c r="G5" i="3"/>
  <c r="H5" i="3"/>
  <c r="I5" i="3"/>
  <c r="K5" i="3"/>
  <c r="L5" i="3"/>
  <c r="M5" i="3"/>
  <c r="N5" i="3"/>
  <c r="O5" i="3"/>
  <c r="P5" i="3"/>
  <c r="Q5" i="3"/>
  <c r="R5" i="3"/>
  <c r="H3" i="3"/>
  <c r="I3" i="3"/>
  <c r="J3" i="3"/>
  <c r="K3" i="3"/>
  <c r="L3" i="3"/>
  <c r="M3" i="3"/>
  <c r="N3" i="3"/>
  <c r="O3" i="3"/>
  <c r="P3" i="3"/>
  <c r="Q3" i="3"/>
  <c r="R3" i="3"/>
  <c r="G3" i="3"/>
  <c r="O4" i="3"/>
  <c r="J5" i="3"/>
  <c r="R6" i="6" l="1"/>
  <c r="S6" i="6" s="1"/>
  <c r="R3" i="6"/>
  <c r="S3" i="6" s="1"/>
  <c r="S4" i="5"/>
  <c r="T4" i="5" s="1"/>
  <c r="R4" i="4"/>
  <c r="S4" i="4" s="1"/>
  <c r="R3" i="4"/>
  <c r="S3" i="4" s="1"/>
  <c r="J4" i="3"/>
  <c r="L4" i="3"/>
  <c r="R4" i="3"/>
  <c r="I4" i="3"/>
  <c r="S5" i="3" l="1"/>
  <c r="T5" i="3" s="1"/>
  <c r="S4" i="3" l="1"/>
  <c r="T4" i="3" s="1"/>
  <c r="S3" i="3"/>
  <c r="T3" i="3" s="1"/>
</calcChain>
</file>

<file path=xl/sharedStrings.xml><?xml version="1.0" encoding="utf-8"?>
<sst xmlns="http://schemas.openxmlformats.org/spreadsheetml/2006/main" count="118" uniqueCount="23">
  <si>
    <t>Jan</t>
  </si>
  <si>
    <t>Jul</t>
  </si>
  <si>
    <t>Aug</t>
  </si>
  <si>
    <t>Sep</t>
  </si>
  <si>
    <t>Oct</t>
  </si>
  <si>
    <t>Nov</t>
  </si>
  <si>
    <t>Dec</t>
  </si>
  <si>
    <t>Feb</t>
  </si>
  <si>
    <t>Mar</t>
  </si>
  <si>
    <t>Apr</t>
  </si>
  <si>
    <t>May</t>
  </si>
  <si>
    <t>Jun</t>
  </si>
  <si>
    <t>Total</t>
  </si>
  <si>
    <t>Dept</t>
  </si>
  <si>
    <t>Account</t>
  </si>
  <si>
    <t>Annual $</t>
  </si>
  <si>
    <t>ADMIN</t>
  </si>
  <si>
    <t>Valid Allocation</t>
  </si>
  <si>
    <t>Allocation Amount</t>
  </si>
  <si>
    <t>Number of allocations</t>
  </si>
  <si>
    <t>Start/End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</si>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</sst>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3" fontId="0" fillId="2" borderId="1" xfId="0" applyNumberFormat="1" applyFill="1" applyBorder="1"/>
    <xf numFmtId="3" fontId="0" fillId="0" borderId="1" xfId="0" applyNumberForma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CC22-22BC-46FE-A461-D227CB0F6BA9}">
  <dimension ref="A1:S6"/>
  <sheetViews>
    <sheetView showGridLines="0" tabSelected="1" zoomScale="160" zoomScaleNormal="160" workbookViewId="0">
      <selection activeCell="D3" sqref="D3"/>
    </sheetView>
  </sheetViews>
  <sheetFormatPr defaultRowHeight="15" x14ac:dyDescent="0.25"/>
  <cols>
    <col min="1" max="1" width="7.28515625" bestFit="1" customWidth="1"/>
    <col min="2" max="2" width="8.140625" bestFit="1" customWidth="1"/>
    <col min="3" max="3" width="8.7109375" bestFit="1" customWidth="1"/>
    <col min="4" max="4" width="11.42578125" customWidth="1"/>
    <col min="5" max="5" width="10.42578125" customWidth="1"/>
    <col min="6" max="18" width="7.42578125" customWidth="1"/>
    <col min="19" max="19" width="10.140625" customWidth="1"/>
  </cols>
  <sheetData>
    <row r="1" spans="1:19" x14ac:dyDescent="0.25"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</row>
    <row r="2" spans="1:19" s="6" customFormat="1" ht="33" customHeight="1" x14ac:dyDescent="0.25">
      <c r="A2" s="7" t="s">
        <v>13</v>
      </c>
      <c r="B2" s="7" t="s">
        <v>14</v>
      </c>
      <c r="C2" s="7" t="s">
        <v>15</v>
      </c>
      <c r="D2" s="9" t="s">
        <v>19</v>
      </c>
      <c r="E2" s="3" t="s">
        <v>18</v>
      </c>
      <c r="F2" s="8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L2" s="8" t="s">
        <v>0</v>
      </c>
      <c r="M2" s="8" t="s">
        <v>7</v>
      </c>
      <c r="N2" s="8" t="s">
        <v>8</v>
      </c>
      <c r="O2" s="8" t="s">
        <v>9</v>
      </c>
      <c r="P2" s="8" t="s">
        <v>10</v>
      </c>
      <c r="Q2" s="8" t="s">
        <v>11</v>
      </c>
      <c r="R2" s="8" t="s">
        <v>12</v>
      </c>
      <c r="S2" s="3" t="s">
        <v>17</v>
      </c>
    </row>
    <row r="3" spans="1:19" x14ac:dyDescent="0.25">
      <c r="A3" s="1" t="s">
        <v>16</v>
      </c>
      <c r="B3" s="1">
        <v>1234</v>
      </c>
      <c r="C3" s="4">
        <v>1000</v>
      </c>
      <c r="D3" s="4">
        <v>6</v>
      </c>
      <c r="E3" s="5">
        <f>C3/D3</f>
        <v>166.66666666666666</v>
      </c>
      <c r="F3" s="5">
        <f>IF(MOD(F$1,12/$D3)=0,$E3,0)</f>
        <v>0</v>
      </c>
      <c r="G3" s="5">
        <f t="shared" ref="G3:Q3" si="0">IF(MOD(G$1,12/$D3)=0,$E3,0)</f>
        <v>166.66666666666666</v>
      </c>
      <c r="H3" s="5">
        <f t="shared" si="0"/>
        <v>0</v>
      </c>
      <c r="I3" s="5">
        <f t="shared" si="0"/>
        <v>166.66666666666666</v>
      </c>
      <c r="J3" s="5">
        <f t="shared" si="0"/>
        <v>0</v>
      </c>
      <c r="K3" s="5">
        <f t="shared" si="0"/>
        <v>166.66666666666666</v>
      </c>
      <c r="L3" s="5">
        <f t="shared" si="0"/>
        <v>0</v>
      </c>
      <c r="M3" s="5">
        <f t="shared" si="0"/>
        <v>166.66666666666666</v>
      </c>
      <c r="N3" s="5">
        <f t="shared" si="0"/>
        <v>0</v>
      </c>
      <c r="O3" s="5">
        <f t="shared" si="0"/>
        <v>166.66666666666666</v>
      </c>
      <c r="P3" s="5">
        <f t="shared" si="0"/>
        <v>0</v>
      </c>
      <c r="Q3" s="5">
        <f t="shared" si="0"/>
        <v>166.66666666666666</v>
      </c>
      <c r="R3" s="5">
        <f>SUM(F3:Q3)</f>
        <v>999.99999999999989</v>
      </c>
      <c r="S3" s="2" t="b">
        <f>+R3=C3</f>
        <v>1</v>
      </c>
    </row>
    <row r="4" spans="1:19" x14ac:dyDescent="0.25">
      <c r="A4" s="1" t="s">
        <v>16</v>
      </c>
      <c r="B4" s="1">
        <v>1236</v>
      </c>
      <c r="C4" s="4">
        <v>3000</v>
      </c>
      <c r="D4" s="4">
        <v>4</v>
      </c>
      <c r="E4" s="5">
        <f t="shared" ref="E4:E6" si="1">C4/D4</f>
        <v>750</v>
      </c>
      <c r="F4" s="5">
        <f t="shared" ref="F4:Q6" si="2">IF(MOD(F$1,12/$D4)=0,$E4,0)</f>
        <v>0</v>
      </c>
      <c r="G4" s="5">
        <f t="shared" si="2"/>
        <v>0</v>
      </c>
      <c r="H4" s="5">
        <f t="shared" si="2"/>
        <v>750</v>
      </c>
      <c r="I4" s="5">
        <f t="shared" si="2"/>
        <v>0</v>
      </c>
      <c r="J4" s="5">
        <f t="shared" si="2"/>
        <v>0</v>
      </c>
      <c r="K4" s="5">
        <f t="shared" si="2"/>
        <v>750</v>
      </c>
      <c r="L4" s="5">
        <f t="shared" si="2"/>
        <v>0</v>
      </c>
      <c r="M4" s="5">
        <f t="shared" si="2"/>
        <v>0</v>
      </c>
      <c r="N4" s="5">
        <f t="shared" si="2"/>
        <v>750</v>
      </c>
      <c r="O4" s="5">
        <f t="shared" si="2"/>
        <v>0</v>
      </c>
      <c r="P4" s="5">
        <f t="shared" si="2"/>
        <v>0</v>
      </c>
      <c r="Q4" s="5">
        <f t="shared" si="2"/>
        <v>750</v>
      </c>
      <c r="R4" s="5">
        <f t="shared" ref="R4:R6" si="3">SUM(F4:Q4)</f>
        <v>3000</v>
      </c>
      <c r="S4" s="2" t="b">
        <f>+R4=C4</f>
        <v>1</v>
      </c>
    </row>
    <row r="5" spans="1:19" x14ac:dyDescent="0.25">
      <c r="A5" s="1" t="s">
        <v>16</v>
      </c>
      <c r="B5" s="1">
        <v>1238</v>
      </c>
      <c r="C5" s="4">
        <v>5000</v>
      </c>
      <c r="D5" s="4">
        <v>3</v>
      </c>
      <c r="E5" s="5">
        <f t="shared" si="1"/>
        <v>1666.6666666666667</v>
      </c>
      <c r="F5" s="5">
        <f t="shared" si="2"/>
        <v>0</v>
      </c>
      <c r="G5" s="5">
        <f t="shared" si="2"/>
        <v>0</v>
      </c>
      <c r="H5" s="5">
        <f t="shared" si="2"/>
        <v>0</v>
      </c>
      <c r="I5" s="5">
        <f t="shared" si="2"/>
        <v>1666.6666666666667</v>
      </c>
      <c r="J5" s="5">
        <f t="shared" si="2"/>
        <v>0</v>
      </c>
      <c r="K5" s="5">
        <f t="shared" si="2"/>
        <v>0</v>
      </c>
      <c r="L5" s="5">
        <f t="shared" si="2"/>
        <v>0</v>
      </c>
      <c r="M5" s="5">
        <f t="shared" si="2"/>
        <v>1666.6666666666667</v>
      </c>
      <c r="N5" s="5">
        <f t="shared" si="2"/>
        <v>0</v>
      </c>
      <c r="O5" s="5">
        <f t="shared" si="2"/>
        <v>0</v>
      </c>
      <c r="P5" s="5">
        <f t="shared" si="2"/>
        <v>0</v>
      </c>
      <c r="Q5" s="5">
        <f t="shared" si="2"/>
        <v>1666.6666666666667</v>
      </c>
      <c r="R5" s="5">
        <f t="shared" si="3"/>
        <v>5000</v>
      </c>
      <c r="S5" s="2" t="b">
        <f>+R5=C5</f>
        <v>1</v>
      </c>
    </row>
    <row r="6" spans="1:19" x14ac:dyDescent="0.25">
      <c r="A6" s="1" t="s">
        <v>16</v>
      </c>
      <c r="B6" s="1">
        <v>1240</v>
      </c>
      <c r="C6" s="4">
        <v>7000</v>
      </c>
      <c r="D6" s="4">
        <v>2</v>
      </c>
      <c r="E6" s="5">
        <f t="shared" si="1"/>
        <v>3500</v>
      </c>
      <c r="F6" s="5">
        <f t="shared" si="2"/>
        <v>0</v>
      </c>
      <c r="G6" s="5">
        <f t="shared" si="2"/>
        <v>0</v>
      </c>
      <c r="H6" s="5">
        <f t="shared" si="2"/>
        <v>0</v>
      </c>
      <c r="I6" s="5">
        <f t="shared" si="2"/>
        <v>0</v>
      </c>
      <c r="J6" s="5">
        <f t="shared" si="2"/>
        <v>0</v>
      </c>
      <c r="K6" s="5">
        <f t="shared" si="2"/>
        <v>3500</v>
      </c>
      <c r="L6" s="5">
        <f t="shared" si="2"/>
        <v>0</v>
      </c>
      <c r="M6" s="5">
        <f t="shared" si="2"/>
        <v>0</v>
      </c>
      <c r="N6" s="5">
        <f t="shared" si="2"/>
        <v>0</v>
      </c>
      <c r="O6" s="5">
        <f t="shared" si="2"/>
        <v>0</v>
      </c>
      <c r="P6" s="5">
        <f t="shared" si="2"/>
        <v>0</v>
      </c>
      <c r="Q6" s="5">
        <f t="shared" si="2"/>
        <v>3500</v>
      </c>
      <c r="R6" s="5">
        <f t="shared" si="3"/>
        <v>7000</v>
      </c>
      <c r="S6" s="2" t="b">
        <f>+R6=C6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CF45-D486-48C3-A9CA-24F4972C1251}">
  <dimension ref="A1:T10"/>
  <sheetViews>
    <sheetView showGridLines="0" zoomScale="160" zoomScaleNormal="160" workbookViewId="0">
      <selection activeCell="G3" sqref="G3"/>
    </sheetView>
  </sheetViews>
  <sheetFormatPr defaultRowHeight="15" x14ac:dyDescent="0.25"/>
  <cols>
    <col min="1" max="1" width="7.28515625" bestFit="1" customWidth="1"/>
    <col min="2" max="2" width="8.140625" bestFit="1" customWidth="1"/>
    <col min="3" max="3" width="8.7109375" bestFit="1" customWidth="1"/>
    <col min="4" max="4" width="10.5703125" bestFit="1" customWidth="1"/>
    <col min="5" max="5" width="9.28515625" bestFit="1" customWidth="1"/>
    <col min="6" max="6" width="10.42578125" customWidth="1"/>
    <col min="7" max="19" width="7.42578125" customWidth="1"/>
    <col min="20" max="20" width="10.140625" customWidth="1"/>
  </cols>
  <sheetData>
    <row r="1" spans="1:20" x14ac:dyDescent="0.25">
      <c r="G1" s="2">
        <v>1</v>
      </c>
      <c r="H1" s="2">
        <v>2</v>
      </c>
      <c r="I1" s="2">
        <v>3</v>
      </c>
      <c r="J1" s="2">
        <v>4</v>
      </c>
      <c r="K1" s="2">
        <v>5</v>
      </c>
      <c r="L1" s="2">
        <v>6</v>
      </c>
      <c r="M1" s="2">
        <v>7</v>
      </c>
      <c r="N1" s="2">
        <v>8</v>
      </c>
      <c r="O1" s="2">
        <v>9</v>
      </c>
      <c r="P1" s="2">
        <v>10</v>
      </c>
      <c r="Q1" s="2">
        <v>11</v>
      </c>
      <c r="R1" s="2">
        <v>12</v>
      </c>
    </row>
    <row r="2" spans="1:20" s="6" customFormat="1" ht="33" customHeight="1" x14ac:dyDescent="0.25">
      <c r="A2" s="7" t="s">
        <v>13</v>
      </c>
      <c r="B2" s="7" t="s">
        <v>14</v>
      </c>
      <c r="C2" s="7" t="s">
        <v>15</v>
      </c>
      <c r="D2" s="9" t="s">
        <v>19</v>
      </c>
      <c r="E2" s="9" t="s">
        <v>20</v>
      </c>
      <c r="F2" s="3" t="s">
        <v>18</v>
      </c>
      <c r="G2" s="8" t="s">
        <v>1</v>
      </c>
      <c r="H2" s="8" t="s">
        <v>2</v>
      </c>
      <c r="I2" s="8" t="s">
        <v>3</v>
      </c>
      <c r="J2" s="8" t="s">
        <v>4</v>
      </c>
      <c r="K2" s="8" t="s">
        <v>5</v>
      </c>
      <c r="L2" s="8" t="s">
        <v>6</v>
      </c>
      <c r="M2" s="8" t="s">
        <v>0</v>
      </c>
      <c r="N2" s="8" t="s">
        <v>7</v>
      </c>
      <c r="O2" s="8" t="s">
        <v>8</v>
      </c>
      <c r="P2" s="8" t="s">
        <v>9</v>
      </c>
      <c r="Q2" s="8" t="s">
        <v>10</v>
      </c>
      <c r="R2" s="8" t="s">
        <v>11</v>
      </c>
      <c r="S2" s="8" t="s">
        <v>12</v>
      </c>
      <c r="T2" s="3" t="s">
        <v>17</v>
      </c>
    </row>
    <row r="3" spans="1:20" x14ac:dyDescent="0.25">
      <c r="A3" s="1" t="s">
        <v>16</v>
      </c>
      <c r="B3" s="1">
        <v>1234</v>
      </c>
      <c r="C3" s="4">
        <v>1000</v>
      </c>
      <c r="D3" s="4">
        <v>6</v>
      </c>
      <c r="E3" s="4" t="s">
        <v>21</v>
      </c>
      <c r="F3" s="5">
        <f>C3/D3</f>
        <v>166.66666666666666</v>
      </c>
      <c r="G3" s="5">
        <f>IF(MOD(G$1,12/$D3)-IF($E3="Start",1,0)=0,$F3,0)</f>
        <v>166.66666666666666</v>
      </c>
      <c r="H3" s="5">
        <f t="shared" ref="H3:R10" si="0">IF(MOD(H$1,12/$D3)-IF($E3="Start",1,0)=0,$F3,0)</f>
        <v>0</v>
      </c>
      <c r="I3" s="5">
        <f t="shared" si="0"/>
        <v>166.66666666666666</v>
      </c>
      <c r="J3" s="5">
        <f t="shared" si="0"/>
        <v>0</v>
      </c>
      <c r="K3" s="5">
        <f t="shared" si="0"/>
        <v>166.66666666666666</v>
      </c>
      <c r="L3" s="5">
        <f t="shared" si="0"/>
        <v>0</v>
      </c>
      <c r="M3" s="5">
        <f t="shared" si="0"/>
        <v>166.66666666666666</v>
      </c>
      <c r="N3" s="5">
        <f t="shared" si="0"/>
        <v>0</v>
      </c>
      <c r="O3" s="5">
        <f t="shared" si="0"/>
        <v>166.66666666666666</v>
      </c>
      <c r="P3" s="5">
        <f t="shared" si="0"/>
        <v>0</v>
      </c>
      <c r="Q3" s="5">
        <f t="shared" si="0"/>
        <v>166.66666666666666</v>
      </c>
      <c r="R3" s="5">
        <f t="shared" si="0"/>
        <v>0</v>
      </c>
      <c r="S3" s="5">
        <f>SUM(G3:R3)</f>
        <v>999.99999999999989</v>
      </c>
      <c r="T3" s="2" t="b">
        <f>+S3=C3</f>
        <v>1</v>
      </c>
    </row>
    <row r="4" spans="1:20" x14ac:dyDescent="0.25">
      <c r="A4" s="1" t="s">
        <v>16</v>
      </c>
      <c r="B4" s="1">
        <v>1235</v>
      </c>
      <c r="C4" s="4">
        <v>2000</v>
      </c>
      <c r="D4" s="4">
        <v>6</v>
      </c>
      <c r="E4" s="4" t="s">
        <v>22</v>
      </c>
      <c r="F4" s="5">
        <f t="shared" ref="F4:F10" si="1">C4/D4</f>
        <v>333.33333333333331</v>
      </c>
      <c r="G4" s="5">
        <f t="shared" ref="G4:G10" si="2">IF(MOD(G$1,12/$D4)-IF($E4="Start",1,0)=0,$F4,0)</f>
        <v>0</v>
      </c>
      <c r="H4" s="5">
        <f t="shared" si="0"/>
        <v>333.33333333333331</v>
      </c>
      <c r="I4" s="5">
        <f t="shared" si="0"/>
        <v>0</v>
      </c>
      <c r="J4" s="5">
        <f t="shared" si="0"/>
        <v>333.33333333333331</v>
      </c>
      <c r="K4" s="5">
        <f t="shared" si="0"/>
        <v>0</v>
      </c>
      <c r="L4" s="5">
        <f t="shared" si="0"/>
        <v>333.33333333333331</v>
      </c>
      <c r="M4" s="5">
        <f t="shared" si="0"/>
        <v>0</v>
      </c>
      <c r="N4" s="5">
        <f t="shared" si="0"/>
        <v>333.33333333333331</v>
      </c>
      <c r="O4" s="5">
        <f t="shared" si="0"/>
        <v>0</v>
      </c>
      <c r="P4" s="5">
        <f t="shared" si="0"/>
        <v>333.33333333333331</v>
      </c>
      <c r="Q4" s="5">
        <f t="shared" si="0"/>
        <v>0</v>
      </c>
      <c r="R4" s="5">
        <f t="shared" si="0"/>
        <v>333.33333333333331</v>
      </c>
      <c r="S4" s="5">
        <f t="shared" ref="S4:S5" si="3">SUM(G4:R4)</f>
        <v>1999.9999999999998</v>
      </c>
      <c r="T4" s="2" t="b">
        <f t="shared" ref="T4:T5" si="4">+S4=C4</f>
        <v>1</v>
      </c>
    </row>
    <row r="5" spans="1:20" x14ac:dyDescent="0.25">
      <c r="A5" s="1" t="s">
        <v>16</v>
      </c>
      <c r="B5" s="1">
        <v>1236</v>
      </c>
      <c r="C5" s="4">
        <v>3000</v>
      </c>
      <c r="D5" s="4">
        <v>4</v>
      </c>
      <c r="E5" s="4" t="s">
        <v>21</v>
      </c>
      <c r="F5" s="5">
        <f t="shared" si="1"/>
        <v>750</v>
      </c>
      <c r="G5" s="5">
        <f t="shared" si="2"/>
        <v>750</v>
      </c>
      <c r="H5" s="5">
        <f t="shared" si="0"/>
        <v>0</v>
      </c>
      <c r="I5" s="5">
        <f t="shared" si="0"/>
        <v>0</v>
      </c>
      <c r="J5" s="5">
        <f t="shared" si="0"/>
        <v>750</v>
      </c>
      <c r="K5" s="5">
        <f t="shared" si="0"/>
        <v>0</v>
      </c>
      <c r="L5" s="5">
        <f t="shared" si="0"/>
        <v>0</v>
      </c>
      <c r="M5" s="5">
        <f t="shared" si="0"/>
        <v>750</v>
      </c>
      <c r="N5" s="5">
        <f t="shared" si="0"/>
        <v>0</v>
      </c>
      <c r="O5" s="5">
        <f t="shared" si="0"/>
        <v>0</v>
      </c>
      <c r="P5" s="5">
        <f t="shared" si="0"/>
        <v>750</v>
      </c>
      <c r="Q5" s="5">
        <f t="shared" si="0"/>
        <v>0</v>
      </c>
      <c r="R5" s="5">
        <f t="shared" si="0"/>
        <v>0</v>
      </c>
      <c r="S5" s="5">
        <f t="shared" si="3"/>
        <v>3000</v>
      </c>
      <c r="T5" s="2" t="b">
        <f t="shared" si="4"/>
        <v>1</v>
      </c>
    </row>
    <row r="6" spans="1:20" x14ac:dyDescent="0.25">
      <c r="A6" s="1" t="s">
        <v>16</v>
      </c>
      <c r="B6" s="1">
        <v>1237</v>
      </c>
      <c r="C6" s="4">
        <v>4000</v>
      </c>
      <c r="D6" s="4">
        <v>4</v>
      </c>
      <c r="E6" s="4" t="s">
        <v>22</v>
      </c>
      <c r="F6" s="5">
        <f t="shared" si="1"/>
        <v>1000</v>
      </c>
      <c r="G6" s="5">
        <f t="shared" si="2"/>
        <v>0</v>
      </c>
      <c r="H6" s="5">
        <f t="shared" si="0"/>
        <v>0</v>
      </c>
      <c r="I6" s="5">
        <f t="shared" si="0"/>
        <v>1000</v>
      </c>
      <c r="J6" s="5">
        <f t="shared" si="0"/>
        <v>0</v>
      </c>
      <c r="K6" s="5">
        <f t="shared" si="0"/>
        <v>0</v>
      </c>
      <c r="L6" s="5">
        <f t="shared" si="0"/>
        <v>1000</v>
      </c>
      <c r="M6" s="5">
        <f t="shared" si="0"/>
        <v>0</v>
      </c>
      <c r="N6" s="5">
        <f t="shared" si="0"/>
        <v>0</v>
      </c>
      <c r="O6" s="5">
        <f t="shared" si="0"/>
        <v>1000</v>
      </c>
      <c r="P6" s="5">
        <f t="shared" si="0"/>
        <v>0</v>
      </c>
      <c r="Q6" s="5">
        <f t="shared" si="0"/>
        <v>0</v>
      </c>
      <c r="R6" s="5">
        <f t="shared" si="0"/>
        <v>1000</v>
      </c>
      <c r="S6" s="5">
        <f t="shared" ref="S6:S10" si="5">SUM(G6:R6)</f>
        <v>4000</v>
      </c>
      <c r="T6" s="2" t="b">
        <f t="shared" ref="T6:T10" si="6">+S6=C6</f>
        <v>1</v>
      </c>
    </row>
    <row r="7" spans="1:20" x14ac:dyDescent="0.25">
      <c r="A7" s="1" t="s">
        <v>16</v>
      </c>
      <c r="B7" s="1">
        <v>1238</v>
      </c>
      <c r="C7" s="4">
        <v>5000</v>
      </c>
      <c r="D7" s="4">
        <v>3</v>
      </c>
      <c r="E7" s="4" t="s">
        <v>21</v>
      </c>
      <c r="F7" s="5">
        <f t="shared" si="1"/>
        <v>1666.6666666666667</v>
      </c>
      <c r="G7" s="5">
        <f t="shared" si="2"/>
        <v>1666.6666666666667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1666.6666666666667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1666.6666666666667</v>
      </c>
      <c r="P7" s="5">
        <f t="shared" si="0"/>
        <v>0</v>
      </c>
      <c r="Q7" s="5">
        <f t="shared" si="0"/>
        <v>0</v>
      </c>
      <c r="R7" s="5">
        <f t="shared" si="0"/>
        <v>0</v>
      </c>
      <c r="S7" s="5">
        <f t="shared" si="5"/>
        <v>5000</v>
      </c>
      <c r="T7" s="2" t="b">
        <f t="shared" si="6"/>
        <v>1</v>
      </c>
    </row>
    <row r="8" spans="1:20" x14ac:dyDescent="0.25">
      <c r="A8" s="1" t="s">
        <v>16</v>
      </c>
      <c r="B8" s="1">
        <v>1239</v>
      </c>
      <c r="C8" s="4">
        <v>6000</v>
      </c>
      <c r="D8" s="4">
        <v>3</v>
      </c>
      <c r="E8" s="4" t="s">
        <v>22</v>
      </c>
      <c r="F8" s="5">
        <f t="shared" si="1"/>
        <v>2000</v>
      </c>
      <c r="G8" s="5">
        <f t="shared" si="2"/>
        <v>0</v>
      </c>
      <c r="H8" s="5">
        <f t="shared" si="0"/>
        <v>0</v>
      </c>
      <c r="I8" s="5">
        <f t="shared" si="0"/>
        <v>0</v>
      </c>
      <c r="J8" s="5">
        <f t="shared" si="0"/>
        <v>2000</v>
      </c>
      <c r="K8" s="5">
        <f t="shared" si="0"/>
        <v>0</v>
      </c>
      <c r="L8" s="5">
        <f t="shared" si="0"/>
        <v>0</v>
      </c>
      <c r="M8" s="5">
        <f t="shared" si="0"/>
        <v>0</v>
      </c>
      <c r="N8" s="5">
        <f t="shared" si="0"/>
        <v>2000</v>
      </c>
      <c r="O8" s="5">
        <f t="shared" si="0"/>
        <v>0</v>
      </c>
      <c r="P8" s="5">
        <f t="shared" si="0"/>
        <v>0</v>
      </c>
      <c r="Q8" s="5">
        <f t="shared" si="0"/>
        <v>0</v>
      </c>
      <c r="R8" s="5">
        <f t="shared" si="0"/>
        <v>2000</v>
      </c>
      <c r="S8" s="5">
        <f t="shared" si="5"/>
        <v>6000</v>
      </c>
      <c r="T8" s="2" t="b">
        <f t="shared" si="6"/>
        <v>1</v>
      </c>
    </row>
    <row r="9" spans="1:20" x14ac:dyDescent="0.25">
      <c r="A9" s="1" t="s">
        <v>16</v>
      </c>
      <c r="B9" s="1">
        <v>1240</v>
      </c>
      <c r="C9" s="4">
        <v>7000</v>
      </c>
      <c r="D9" s="4">
        <v>2</v>
      </c>
      <c r="E9" s="4" t="s">
        <v>21</v>
      </c>
      <c r="F9" s="5">
        <f t="shared" si="1"/>
        <v>3500</v>
      </c>
      <c r="G9" s="5">
        <f t="shared" si="2"/>
        <v>3500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5">
        <f t="shared" si="0"/>
        <v>0</v>
      </c>
      <c r="L9" s="5">
        <f t="shared" si="0"/>
        <v>0</v>
      </c>
      <c r="M9" s="5">
        <f t="shared" si="0"/>
        <v>3500</v>
      </c>
      <c r="N9" s="5">
        <f t="shared" si="0"/>
        <v>0</v>
      </c>
      <c r="O9" s="5">
        <f t="shared" si="0"/>
        <v>0</v>
      </c>
      <c r="P9" s="5">
        <f t="shared" si="0"/>
        <v>0</v>
      </c>
      <c r="Q9" s="5">
        <f t="shared" si="0"/>
        <v>0</v>
      </c>
      <c r="R9" s="5">
        <f t="shared" si="0"/>
        <v>0</v>
      </c>
      <c r="S9" s="5">
        <f t="shared" si="5"/>
        <v>7000</v>
      </c>
      <c r="T9" s="2" t="b">
        <f t="shared" si="6"/>
        <v>1</v>
      </c>
    </row>
    <row r="10" spans="1:20" x14ac:dyDescent="0.25">
      <c r="A10" s="1" t="s">
        <v>16</v>
      </c>
      <c r="B10" s="1">
        <v>1241</v>
      </c>
      <c r="C10" s="4">
        <v>8000</v>
      </c>
      <c r="D10" s="4">
        <v>2</v>
      </c>
      <c r="E10" s="4" t="s">
        <v>22</v>
      </c>
      <c r="F10" s="5">
        <f t="shared" si="1"/>
        <v>4000</v>
      </c>
      <c r="G10" s="5">
        <f t="shared" si="2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4000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  <c r="Q10" s="5">
        <f t="shared" si="0"/>
        <v>0</v>
      </c>
      <c r="R10" s="5">
        <f t="shared" si="0"/>
        <v>4000</v>
      </c>
      <c r="S10" s="5">
        <f t="shared" si="5"/>
        <v>8000</v>
      </c>
      <c r="T10" s="2" t="b">
        <f t="shared" si="6"/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99143-1EF9-4EE9-9E19-78BCF03F7443}">
  <dimension ref="A1:T10"/>
  <sheetViews>
    <sheetView showGridLines="0" zoomScale="160" zoomScaleNormal="160" workbookViewId="0">
      <selection activeCell="H3" sqref="H3"/>
    </sheetView>
  </sheetViews>
  <sheetFormatPr defaultRowHeight="15" x14ac:dyDescent="0.25"/>
  <cols>
    <col min="1" max="1" width="7.28515625" bestFit="1" customWidth="1"/>
    <col min="2" max="2" width="8.140625" bestFit="1" customWidth="1"/>
    <col min="3" max="3" width="8.7109375" bestFit="1" customWidth="1"/>
    <col min="4" max="4" width="10.5703125" bestFit="1" customWidth="1"/>
    <col min="5" max="5" width="9.28515625" bestFit="1" customWidth="1"/>
    <col min="6" max="6" width="10.42578125" customWidth="1"/>
    <col min="7" max="19" width="7.42578125" customWidth="1"/>
    <col min="20" max="20" width="10.140625" customWidth="1"/>
  </cols>
  <sheetData>
    <row r="1" spans="1:20" x14ac:dyDescent="0.25">
      <c r="G1" s="2">
        <v>1</v>
      </c>
      <c r="H1" s="2">
        <v>2</v>
      </c>
      <c r="I1" s="2">
        <v>3</v>
      </c>
      <c r="J1" s="2">
        <v>4</v>
      </c>
      <c r="K1" s="2">
        <v>5</v>
      </c>
      <c r="L1" s="2">
        <v>6</v>
      </c>
      <c r="M1" s="2">
        <v>7</v>
      </c>
      <c r="N1" s="2">
        <v>8</v>
      </c>
      <c r="O1" s="2">
        <v>9</v>
      </c>
      <c r="P1" s="2">
        <v>10</v>
      </c>
      <c r="Q1" s="2">
        <v>11</v>
      </c>
      <c r="R1" s="2">
        <v>12</v>
      </c>
    </row>
    <row r="2" spans="1:20" s="6" customFormat="1" ht="33" customHeight="1" x14ac:dyDescent="0.25">
      <c r="A2" s="7" t="s">
        <v>13</v>
      </c>
      <c r="B2" s="7" t="s">
        <v>14</v>
      </c>
      <c r="C2" s="7" t="s">
        <v>15</v>
      </c>
      <c r="D2" s="9" t="s">
        <v>19</v>
      </c>
      <c r="E2" s="9" t="s">
        <v>20</v>
      </c>
      <c r="F2" s="3" t="s">
        <v>18</v>
      </c>
      <c r="G2" s="8" t="s">
        <v>1</v>
      </c>
      <c r="H2" s="8" t="s">
        <v>2</v>
      </c>
      <c r="I2" s="8" t="s">
        <v>3</v>
      </c>
      <c r="J2" s="8" t="s">
        <v>4</v>
      </c>
      <c r="K2" s="8" t="s">
        <v>5</v>
      </c>
      <c r="L2" s="8" t="s">
        <v>6</v>
      </c>
      <c r="M2" s="8" t="s">
        <v>0</v>
      </c>
      <c r="N2" s="8" t="s">
        <v>7</v>
      </c>
      <c r="O2" s="8" t="s">
        <v>8</v>
      </c>
      <c r="P2" s="8" t="s">
        <v>9</v>
      </c>
      <c r="Q2" s="8" t="s">
        <v>10</v>
      </c>
      <c r="R2" s="8" t="s">
        <v>11</v>
      </c>
      <c r="S2" s="8" t="s">
        <v>12</v>
      </c>
      <c r="T2" s="3" t="s">
        <v>17</v>
      </c>
    </row>
    <row r="3" spans="1:20" x14ac:dyDescent="0.25">
      <c r="A3" s="1" t="s">
        <v>16</v>
      </c>
      <c r="B3" s="1">
        <v>1234</v>
      </c>
      <c r="C3" s="4">
        <v>1000</v>
      </c>
      <c r="D3" s="4">
        <v>6</v>
      </c>
      <c r="E3" s="4" t="s">
        <v>21</v>
      </c>
      <c r="F3" s="5">
        <f>C3/D3</f>
        <v>166.66666666666666</v>
      </c>
      <c r="G3" s="5">
        <f>(MOD(G$1,12/$D3)-($E3="Start")=0)*$F3</f>
        <v>166.66666666666666</v>
      </c>
      <c r="H3" s="5">
        <f t="shared" ref="H3:R3" si="0">(MOD(H$1,12/$D3)-($E3="Start")=0)*$F3</f>
        <v>0</v>
      </c>
      <c r="I3" s="5">
        <f t="shared" si="0"/>
        <v>166.66666666666666</v>
      </c>
      <c r="J3" s="5">
        <f t="shared" si="0"/>
        <v>0</v>
      </c>
      <c r="K3" s="5">
        <f t="shared" si="0"/>
        <v>166.66666666666666</v>
      </c>
      <c r="L3" s="5">
        <f t="shared" si="0"/>
        <v>0</v>
      </c>
      <c r="M3" s="5">
        <f t="shared" si="0"/>
        <v>166.66666666666666</v>
      </c>
      <c r="N3" s="5">
        <f t="shared" si="0"/>
        <v>0</v>
      </c>
      <c r="O3" s="5">
        <f t="shared" si="0"/>
        <v>166.66666666666666</v>
      </c>
      <c r="P3" s="5">
        <f t="shared" si="0"/>
        <v>0</v>
      </c>
      <c r="Q3" s="5">
        <f t="shared" si="0"/>
        <v>166.66666666666666</v>
      </c>
      <c r="R3" s="5">
        <f t="shared" si="0"/>
        <v>0</v>
      </c>
      <c r="S3" s="5">
        <f>SUM(G3:R3)</f>
        <v>999.99999999999989</v>
      </c>
      <c r="T3" s="2" t="b">
        <f>+S3=C3</f>
        <v>1</v>
      </c>
    </row>
    <row r="4" spans="1:20" x14ac:dyDescent="0.25">
      <c r="A4" s="1" t="s">
        <v>16</v>
      </c>
      <c r="B4" s="1">
        <v>1235</v>
      </c>
      <c r="C4" s="4">
        <v>2000</v>
      </c>
      <c r="D4" s="4">
        <v>6</v>
      </c>
      <c r="E4" s="4" t="s">
        <v>22</v>
      </c>
      <c r="F4" s="5">
        <f t="shared" ref="F4:F10" si="1">C4/D4</f>
        <v>333.33333333333331</v>
      </c>
      <c r="G4" s="5">
        <f t="shared" ref="G4:R10" si="2">(MOD(G$1,12/$D4)-($E4="Start")=0)*$F4</f>
        <v>0</v>
      </c>
      <c r="H4" s="5">
        <f t="shared" si="2"/>
        <v>333.33333333333331</v>
      </c>
      <c r="I4" s="5">
        <f t="shared" si="2"/>
        <v>0</v>
      </c>
      <c r="J4" s="5">
        <f t="shared" si="2"/>
        <v>333.33333333333331</v>
      </c>
      <c r="K4" s="5">
        <f t="shared" si="2"/>
        <v>0</v>
      </c>
      <c r="L4" s="5">
        <f t="shared" si="2"/>
        <v>333.33333333333331</v>
      </c>
      <c r="M4" s="5">
        <f t="shared" si="2"/>
        <v>0</v>
      </c>
      <c r="N4" s="5">
        <f t="shared" si="2"/>
        <v>333.33333333333331</v>
      </c>
      <c r="O4" s="5">
        <f t="shared" si="2"/>
        <v>0</v>
      </c>
      <c r="P4" s="5">
        <f t="shared" si="2"/>
        <v>333.33333333333331</v>
      </c>
      <c r="Q4" s="5">
        <f t="shared" si="2"/>
        <v>0</v>
      </c>
      <c r="R4" s="5">
        <f t="shared" si="2"/>
        <v>333.33333333333331</v>
      </c>
      <c r="S4" s="5">
        <f t="shared" ref="S4:S10" si="3">SUM(G4:R4)</f>
        <v>1999.9999999999998</v>
      </c>
      <c r="T4" s="2" t="b">
        <f t="shared" ref="T4:T10" si="4">+S4=C4</f>
        <v>1</v>
      </c>
    </row>
    <row r="5" spans="1:20" x14ac:dyDescent="0.25">
      <c r="A5" s="1" t="s">
        <v>16</v>
      </c>
      <c r="B5" s="1">
        <v>1236</v>
      </c>
      <c r="C5" s="4">
        <v>3000</v>
      </c>
      <c r="D5" s="4">
        <v>4</v>
      </c>
      <c r="E5" s="4" t="s">
        <v>21</v>
      </c>
      <c r="F5" s="5">
        <f t="shared" si="1"/>
        <v>750</v>
      </c>
      <c r="G5" s="5">
        <f t="shared" si="2"/>
        <v>750</v>
      </c>
      <c r="H5" s="5">
        <f t="shared" si="2"/>
        <v>0</v>
      </c>
      <c r="I5" s="5">
        <f t="shared" si="2"/>
        <v>0</v>
      </c>
      <c r="J5" s="5">
        <f t="shared" si="2"/>
        <v>750</v>
      </c>
      <c r="K5" s="5">
        <f t="shared" si="2"/>
        <v>0</v>
      </c>
      <c r="L5" s="5">
        <f t="shared" si="2"/>
        <v>0</v>
      </c>
      <c r="M5" s="5">
        <f t="shared" si="2"/>
        <v>750</v>
      </c>
      <c r="N5" s="5">
        <f t="shared" si="2"/>
        <v>0</v>
      </c>
      <c r="O5" s="5">
        <f t="shared" si="2"/>
        <v>0</v>
      </c>
      <c r="P5" s="5">
        <f t="shared" si="2"/>
        <v>750</v>
      </c>
      <c r="Q5" s="5">
        <f t="shared" si="2"/>
        <v>0</v>
      </c>
      <c r="R5" s="5">
        <f t="shared" si="2"/>
        <v>0</v>
      </c>
      <c r="S5" s="5">
        <f t="shared" si="3"/>
        <v>3000</v>
      </c>
      <c r="T5" s="2" t="b">
        <f t="shared" si="4"/>
        <v>1</v>
      </c>
    </row>
    <row r="6" spans="1:20" x14ac:dyDescent="0.25">
      <c r="A6" s="1" t="s">
        <v>16</v>
      </c>
      <c r="B6" s="1">
        <v>1237</v>
      </c>
      <c r="C6" s="4">
        <v>4000</v>
      </c>
      <c r="D6" s="4">
        <v>4</v>
      </c>
      <c r="E6" s="4" t="s">
        <v>22</v>
      </c>
      <c r="F6" s="5">
        <f t="shared" si="1"/>
        <v>1000</v>
      </c>
      <c r="G6" s="5">
        <f t="shared" si="2"/>
        <v>0</v>
      </c>
      <c r="H6" s="5">
        <f t="shared" si="2"/>
        <v>0</v>
      </c>
      <c r="I6" s="5">
        <f t="shared" si="2"/>
        <v>1000</v>
      </c>
      <c r="J6" s="5">
        <f t="shared" si="2"/>
        <v>0</v>
      </c>
      <c r="K6" s="5">
        <f t="shared" si="2"/>
        <v>0</v>
      </c>
      <c r="L6" s="5">
        <f t="shared" si="2"/>
        <v>1000</v>
      </c>
      <c r="M6" s="5">
        <f t="shared" si="2"/>
        <v>0</v>
      </c>
      <c r="N6" s="5">
        <f t="shared" si="2"/>
        <v>0</v>
      </c>
      <c r="O6" s="5">
        <f t="shared" si="2"/>
        <v>1000</v>
      </c>
      <c r="P6" s="5">
        <f t="shared" si="2"/>
        <v>0</v>
      </c>
      <c r="Q6" s="5">
        <f t="shared" si="2"/>
        <v>0</v>
      </c>
      <c r="R6" s="5">
        <f t="shared" si="2"/>
        <v>1000</v>
      </c>
      <c r="S6" s="5">
        <f t="shared" si="3"/>
        <v>4000</v>
      </c>
      <c r="T6" s="2" t="b">
        <f t="shared" si="4"/>
        <v>1</v>
      </c>
    </row>
    <row r="7" spans="1:20" x14ac:dyDescent="0.25">
      <c r="A7" s="1" t="s">
        <v>16</v>
      </c>
      <c r="B7" s="1">
        <v>1238</v>
      </c>
      <c r="C7" s="4">
        <v>5000</v>
      </c>
      <c r="D7" s="4">
        <v>3</v>
      </c>
      <c r="E7" s="4" t="s">
        <v>21</v>
      </c>
      <c r="F7" s="5">
        <f t="shared" si="1"/>
        <v>1666.6666666666667</v>
      </c>
      <c r="G7" s="5">
        <f t="shared" si="2"/>
        <v>1666.6666666666667</v>
      </c>
      <c r="H7" s="5">
        <f t="shared" si="2"/>
        <v>0</v>
      </c>
      <c r="I7" s="5">
        <f t="shared" si="2"/>
        <v>0</v>
      </c>
      <c r="J7" s="5">
        <f t="shared" si="2"/>
        <v>0</v>
      </c>
      <c r="K7" s="5">
        <f t="shared" si="2"/>
        <v>1666.6666666666667</v>
      </c>
      <c r="L7" s="5">
        <f t="shared" si="2"/>
        <v>0</v>
      </c>
      <c r="M7" s="5">
        <f t="shared" si="2"/>
        <v>0</v>
      </c>
      <c r="N7" s="5">
        <f t="shared" si="2"/>
        <v>0</v>
      </c>
      <c r="O7" s="5">
        <f t="shared" si="2"/>
        <v>1666.6666666666667</v>
      </c>
      <c r="P7" s="5">
        <f t="shared" si="2"/>
        <v>0</v>
      </c>
      <c r="Q7" s="5">
        <f t="shared" si="2"/>
        <v>0</v>
      </c>
      <c r="R7" s="5">
        <f t="shared" si="2"/>
        <v>0</v>
      </c>
      <c r="S7" s="5">
        <f t="shared" si="3"/>
        <v>5000</v>
      </c>
      <c r="T7" s="2" t="b">
        <f t="shared" si="4"/>
        <v>1</v>
      </c>
    </row>
    <row r="8" spans="1:20" x14ac:dyDescent="0.25">
      <c r="A8" s="1" t="s">
        <v>16</v>
      </c>
      <c r="B8" s="1">
        <v>1239</v>
      </c>
      <c r="C8" s="4">
        <v>6000</v>
      </c>
      <c r="D8" s="4">
        <v>3</v>
      </c>
      <c r="E8" s="4" t="s">
        <v>22</v>
      </c>
      <c r="F8" s="5">
        <f t="shared" si="1"/>
        <v>2000</v>
      </c>
      <c r="G8" s="5">
        <f t="shared" si="2"/>
        <v>0</v>
      </c>
      <c r="H8" s="5">
        <f t="shared" si="2"/>
        <v>0</v>
      </c>
      <c r="I8" s="5">
        <f t="shared" si="2"/>
        <v>0</v>
      </c>
      <c r="J8" s="5">
        <f t="shared" si="2"/>
        <v>2000</v>
      </c>
      <c r="K8" s="5">
        <f t="shared" si="2"/>
        <v>0</v>
      </c>
      <c r="L8" s="5">
        <f t="shared" si="2"/>
        <v>0</v>
      </c>
      <c r="M8" s="5">
        <f t="shared" si="2"/>
        <v>0</v>
      </c>
      <c r="N8" s="5">
        <f t="shared" si="2"/>
        <v>2000</v>
      </c>
      <c r="O8" s="5">
        <f t="shared" si="2"/>
        <v>0</v>
      </c>
      <c r="P8" s="5">
        <f t="shared" si="2"/>
        <v>0</v>
      </c>
      <c r="Q8" s="5">
        <f t="shared" si="2"/>
        <v>0</v>
      </c>
      <c r="R8" s="5">
        <f t="shared" si="2"/>
        <v>2000</v>
      </c>
      <c r="S8" s="5">
        <f t="shared" si="3"/>
        <v>6000</v>
      </c>
      <c r="T8" s="2" t="b">
        <f t="shared" si="4"/>
        <v>1</v>
      </c>
    </row>
    <row r="9" spans="1:20" x14ac:dyDescent="0.25">
      <c r="A9" s="1" t="s">
        <v>16</v>
      </c>
      <c r="B9" s="1">
        <v>1240</v>
      </c>
      <c r="C9" s="4">
        <v>7000</v>
      </c>
      <c r="D9" s="4">
        <v>2</v>
      </c>
      <c r="E9" s="4" t="s">
        <v>21</v>
      </c>
      <c r="F9" s="5">
        <f t="shared" si="1"/>
        <v>3500</v>
      </c>
      <c r="G9" s="5">
        <f t="shared" si="2"/>
        <v>3500</v>
      </c>
      <c r="H9" s="5">
        <f t="shared" si="2"/>
        <v>0</v>
      </c>
      <c r="I9" s="5">
        <f t="shared" si="2"/>
        <v>0</v>
      </c>
      <c r="J9" s="5">
        <f t="shared" si="2"/>
        <v>0</v>
      </c>
      <c r="K9" s="5">
        <f t="shared" si="2"/>
        <v>0</v>
      </c>
      <c r="L9" s="5">
        <f t="shared" si="2"/>
        <v>0</v>
      </c>
      <c r="M9" s="5">
        <f t="shared" si="2"/>
        <v>3500</v>
      </c>
      <c r="N9" s="5">
        <f t="shared" si="2"/>
        <v>0</v>
      </c>
      <c r="O9" s="5">
        <f t="shared" si="2"/>
        <v>0</v>
      </c>
      <c r="P9" s="5">
        <f t="shared" si="2"/>
        <v>0</v>
      </c>
      <c r="Q9" s="5">
        <f t="shared" si="2"/>
        <v>0</v>
      </c>
      <c r="R9" s="5">
        <f t="shared" si="2"/>
        <v>0</v>
      </c>
      <c r="S9" s="5">
        <f t="shared" si="3"/>
        <v>7000</v>
      </c>
      <c r="T9" s="2" t="b">
        <f t="shared" si="4"/>
        <v>1</v>
      </c>
    </row>
    <row r="10" spans="1:20" x14ac:dyDescent="0.25">
      <c r="A10" s="1" t="s">
        <v>16</v>
      </c>
      <c r="B10" s="1">
        <v>1241</v>
      </c>
      <c r="C10" s="4">
        <v>8000</v>
      </c>
      <c r="D10" s="4">
        <v>2</v>
      </c>
      <c r="E10" s="4" t="s">
        <v>22</v>
      </c>
      <c r="F10" s="5">
        <f t="shared" si="1"/>
        <v>4000</v>
      </c>
      <c r="G10" s="5">
        <f t="shared" si="2"/>
        <v>0</v>
      </c>
      <c r="H10" s="5">
        <f t="shared" si="2"/>
        <v>0</v>
      </c>
      <c r="I10" s="5">
        <f t="shared" si="2"/>
        <v>0</v>
      </c>
      <c r="J10" s="5">
        <f t="shared" si="2"/>
        <v>0</v>
      </c>
      <c r="K10" s="5">
        <f t="shared" si="2"/>
        <v>0</v>
      </c>
      <c r="L10" s="5">
        <f t="shared" si="2"/>
        <v>4000</v>
      </c>
      <c r="M10" s="5">
        <f t="shared" si="2"/>
        <v>0</v>
      </c>
      <c r="N10" s="5">
        <f t="shared" si="2"/>
        <v>0</v>
      </c>
      <c r="O10" s="5">
        <f t="shared" si="2"/>
        <v>0</v>
      </c>
      <c r="P10" s="5">
        <f t="shared" si="2"/>
        <v>0</v>
      </c>
      <c r="Q10" s="5">
        <f t="shared" si="2"/>
        <v>0</v>
      </c>
      <c r="R10" s="5">
        <f t="shared" si="2"/>
        <v>4000</v>
      </c>
      <c r="S10" s="5">
        <f t="shared" si="3"/>
        <v>8000</v>
      </c>
      <c r="T10" s="2" t="b">
        <f t="shared" si="4"/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0223C-7BD3-4499-9DC8-08C4CB5B2089}">
  <dimension ref="A1:S6"/>
  <sheetViews>
    <sheetView showGridLines="0" zoomScale="160" zoomScaleNormal="160" workbookViewId="0">
      <selection activeCell="F3" sqref="F3"/>
    </sheetView>
  </sheetViews>
  <sheetFormatPr defaultRowHeight="15" x14ac:dyDescent="0.25"/>
  <cols>
    <col min="1" max="1" width="7.28515625" bestFit="1" customWidth="1"/>
    <col min="2" max="2" width="8.140625" bestFit="1" customWidth="1"/>
    <col min="3" max="3" width="8.7109375" bestFit="1" customWidth="1"/>
    <col min="4" max="4" width="11.42578125" customWidth="1"/>
    <col min="5" max="5" width="10.42578125" customWidth="1"/>
    <col min="6" max="18" width="7.42578125" customWidth="1"/>
    <col min="19" max="19" width="10.140625" customWidth="1"/>
  </cols>
  <sheetData>
    <row r="1" spans="1:19" x14ac:dyDescent="0.25"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</row>
    <row r="2" spans="1:19" s="6" customFormat="1" ht="33" customHeight="1" x14ac:dyDescent="0.25">
      <c r="A2" s="7" t="s">
        <v>13</v>
      </c>
      <c r="B2" s="7" t="s">
        <v>14</v>
      </c>
      <c r="C2" s="7" t="s">
        <v>15</v>
      </c>
      <c r="D2" s="9" t="s">
        <v>19</v>
      </c>
      <c r="E2" s="3" t="s">
        <v>18</v>
      </c>
      <c r="F2" s="8" t="s">
        <v>1</v>
      </c>
      <c r="G2" s="8" t="s">
        <v>2</v>
      </c>
      <c r="H2" s="8" t="s">
        <v>3</v>
      </c>
      <c r="I2" s="8" t="s">
        <v>4</v>
      </c>
      <c r="J2" s="8" t="s">
        <v>5</v>
      </c>
      <c r="K2" s="8" t="s">
        <v>6</v>
      </c>
      <c r="L2" s="8" t="s">
        <v>0</v>
      </c>
      <c r="M2" s="8" t="s">
        <v>7</v>
      </c>
      <c r="N2" s="8" t="s">
        <v>8</v>
      </c>
      <c r="O2" s="8" t="s">
        <v>9</v>
      </c>
      <c r="P2" s="8" t="s">
        <v>10</v>
      </c>
      <c r="Q2" s="8" t="s">
        <v>11</v>
      </c>
      <c r="R2" s="8" t="s">
        <v>12</v>
      </c>
      <c r="S2" s="3" t="s">
        <v>17</v>
      </c>
    </row>
    <row r="3" spans="1:19" x14ac:dyDescent="0.25">
      <c r="A3" s="1" t="s">
        <v>16</v>
      </c>
      <c r="B3" s="1">
        <v>1234</v>
      </c>
      <c r="C3" s="4">
        <v>1000</v>
      </c>
      <c r="D3" s="4">
        <v>6</v>
      </c>
      <c r="E3" s="5">
        <f>C3/D3</f>
        <v>166.66666666666666</v>
      </c>
      <c r="F3" s="5">
        <f>(MOD(F$1,12/$D3)=0)*$E3</f>
        <v>0</v>
      </c>
      <c r="G3" s="5">
        <f t="shared" ref="G3:Q3" si="0">(MOD(G$1,12/$D3)=0)*$E3</f>
        <v>166.66666666666666</v>
      </c>
      <c r="H3" s="5">
        <f t="shared" si="0"/>
        <v>0</v>
      </c>
      <c r="I3" s="5">
        <f t="shared" si="0"/>
        <v>166.66666666666666</v>
      </c>
      <c r="J3" s="5">
        <f t="shared" si="0"/>
        <v>0</v>
      </c>
      <c r="K3" s="5">
        <f t="shared" si="0"/>
        <v>166.66666666666666</v>
      </c>
      <c r="L3" s="5">
        <f t="shared" si="0"/>
        <v>0</v>
      </c>
      <c r="M3" s="5">
        <f t="shared" si="0"/>
        <v>166.66666666666666</v>
      </c>
      <c r="N3" s="5">
        <f t="shared" si="0"/>
        <v>0</v>
      </c>
      <c r="O3" s="5">
        <f t="shared" si="0"/>
        <v>166.66666666666666</v>
      </c>
      <c r="P3" s="5">
        <f t="shared" si="0"/>
        <v>0</v>
      </c>
      <c r="Q3" s="5">
        <f t="shared" si="0"/>
        <v>166.66666666666666</v>
      </c>
      <c r="R3" s="5">
        <f>SUM(F3:Q3)</f>
        <v>999.99999999999989</v>
      </c>
      <c r="S3" s="2" t="b">
        <f>+R3=C3</f>
        <v>1</v>
      </c>
    </row>
    <row r="4" spans="1:19" x14ac:dyDescent="0.25">
      <c r="A4" s="1" t="s">
        <v>16</v>
      </c>
      <c r="B4" s="1">
        <v>1236</v>
      </c>
      <c r="C4" s="4">
        <v>3000</v>
      </c>
      <c r="D4" s="4">
        <v>4</v>
      </c>
      <c r="E4" s="5">
        <f t="shared" ref="E4:E6" si="1">C4/D4</f>
        <v>750</v>
      </c>
      <c r="F4" s="5">
        <f t="shared" ref="F4:Q6" si="2">(MOD(F$1,12/$D4)=0)*$E4</f>
        <v>0</v>
      </c>
      <c r="G4" s="5">
        <f t="shared" si="2"/>
        <v>0</v>
      </c>
      <c r="H4" s="5">
        <f t="shared" si="2"/>
        <v>750</v>
      </c>
      <c r="I4" s="5">
        <f t="shared" si="2"/>
        <v>0</v>
      </c>
      <c r="J4" s="5">
        <f t="shared" si="2"/>
        <v>0</v>
      </c>
      <c r="K4" s="5">
        <f t="shared" si="2"/>
        <v>750</v>
      </c>
      <c r="L4" s="5">
        <f t="shared" si="2"/>
        <v>0</v>
      </c>
      <c r="M4" s="5">
        <f t="shared" si="2"/>
        <v>0</v>
      </c>
      <c r="N4" s="5">
        <f t="shared" si="2"/>
        <v>750</v>
      </c>
      <c r="O4" s="5">
        <f t="shared" si="2"/>
        <v>0</v>
      </c>
      <c r="P4" s="5">
        <f t="shared" si="2"/>
        <v>0</v>
      </c>
      <c r="Q4" s="5">
        <f t="shared" si="2"/>
        <v>750</v>
      </c>
      <c r="R4" s="5">
        <f t="shared" ref="R4:R6" si="3">SUM(F4:Q4)</f>
        <v>3000</v>
      </c>
      <c r="S4" s="2" t="b">
        <f>+R4=C4</f>
        <v>1</v>
      </c>
    </row>
    <row r="5" spans="1:19" x14ac:dyDescent="0.25">
      <c r="A5" s="1" t="s">
        <v>16</v>
      </c>
      <c r="B5" s="1">
        <v>1238</v>
      </c>
      <c r="C5" s="4">
        <v>5000</v>
      </c>
      <c r="D5" s="4">
        <v>3</v>
      </c>
      <c r="E5" s="5">
        <f t="shared" si="1"/>
        <v>1666.6666666666667</v>
      </c>
      <c r="F5" s="5">
        <f t="shared" si="2"/>
        <v>0</v>
      </c>
      <c r="G5" s="5">
        <f t="shared" si="2"/>
        <v>0</v>
      </c>
      <c r="H5" s="5">
        <f t="shared" si="2"/>
        <v>0</v>
      </c>
      <c r="I5" s="5">
        <f t="shared" si="2"/>
        <v>1666.6666666666667</v>
      </c>
      <c r="J5" s="5">
        <f t="shared" si="2"/>
        <v>0</v>
      </c>
      <c r="K5" s="5">
        <f t="shared" si="2"/>
        <v>0</v>
      </c>
      <c r="L5" s="5">
        <f t="shared" si="2"/>
        <v>0</v>
      </c>
      <c r="M5" s="5">
        <f t="shared" si="2"/>
        <v>1666.6666666666667</v>
      </c>
      <c r="N5" s="5">
        <f t="shared" si="2"/>
        <v>0</v>
      </c>
      <c r="O5" s="5">
        <f t="shared" si="2"/>
        <v>0</v>
      </c>
      <c r="P5" s="5">
        <f t="shared" si="2"/>
        <v>0</v>
      </c>
      <c r="Q5" s="5">
        <f t="shared" si="2"/>
        <v>1666.6666666666667</v>
      </c>
      <c r="R5" s="5">
        <f t="shared" si="3"/>
        <v>5000</v>
      </c>
      <c r="S5" s="2" t="b">
        <f>+R5=C5</f>
        <v>1</v>
      </c>
    </row>
    <row r="6" spans="1:19" x14ac:dyDescent="0.25">
      <c r="A6" s="1" t="s">
        <v>16</v>
      </c>
      <c r="B6" s="1">
        <v>1240</v>
      </c>
      <c r="C6" s="4">
        <v>7000</v>
      </c>
      <c r="D6" s="4">
        <v>2</v>
      </c>
      <c r="E6" s="5">
        <f t="shared" si="1"/>
        <v>3500</v>
      </c>
      <c r="F6" s="5">
        <f t="shared" si="2"/>
        <v>0</v>
      </c>
      <c r="G6" s="5">
        <f t="shared" si="2"/>
        <v>0</v>
      </c>
      <c r="H6" s="5">
        <f t="shared" si="2"/>
        <v>0</v>
      </c>
      <c r="I6" s="5">
        <f t="shared" si="2"/>
        <v>0</v>
      </c>
      <c r="J6" s="5">
        <f t="shared" si="2"/>
        <v>0</v>
      </c>
      <c r="K6" s="5">
        <f t="shared" si="2"/>
        <v>3500</v>
      </c>
      <c r="L6" s="5">
        <f t="shared" si="2"/>
        <v>0</v>
      </c>
      <c r="M6" s="5">
        <f t="shared" si="2"/>
        <v>0</v>
      </c>
      <c r="N6" s="5">
        <f t="shared" si="2"/>
        <v>0</v>
      </c>
      <c r="O6" s="5">
        <f t="shared" si="2"/>
        <v>0</v>
      </c>
      <c r="P6" s="5">
        <f t="shared" si="2"/>
        <v>0</v>
      </c>
      <c r="Q6" s="5">
        <f t="shared" si="2"/>
        <v>3500</v>
      </c>
      <c r="R6" s="5">
        <f t="shared" si="3"/>
        <v>7000</v>
      </c>
      <c r="S6" s="2" t="b">
        <f>+R6=C6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 Simple</vt:lpstr>
      <vt:lpstr>Allocate Start-End</vt:lpstr>
      <vt:lpstr>Allocate Start-End shorter</vt:lpstr>
      <vt:lpstr>Allocate Simple shortened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2019-02-03T02:12:25Z</dcterms:created>
  <dcterms:modified xsi:type="dcterms:W3CDTF">2019-04-16T00:40:30Z</dcterms:modified>
</cp:coreProperties>
</file>