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xr:revisionPtr revIDLastSave="0" documentId="8_{0E5EB4CC-3BEB-4BD7-B733-384CF2C0B112}" xr6:coauthVersionLast="31" xr6:coauthVersionMax="31" xr10:uidLastSave="{00000000-0000-0000-0000-000000000000}"/>
  <bookViews>
    <workbookView xWindow="0" yWindow="0" windowWidth="28800" windowHeight="12975" tabRatio="756" activeTab="3" xr2:uid="{00000000-000D-0000-FFFF-FFFF00000000}"/>
  </bookViews>
  <sheets>
    <sheet name="Jul-18" sheetId="1" r:id="rId1"/>
    <sheet name="Aug-18" sheetId="6" r:id="rId2"/>
    <sheet name="Sep-18" sheetId="7" r:id="rId3"/>
    <sheet name="Oct-18" sheetId="8" r:id="rId4"/>
    <sheet name="MonthTable" sheetId="2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8" l="1"/>
  <c r="H14" i="8"/>
  <c r="G14" i="8"/>
  <c r="F14" i="8"/>
  <c r="B14" i="8"/>
  <c r="B1" i="8"/>
  <c r="B2" i="8" s="1"/>
  <c r="B3" i="8" s="1"/>
  <c r="G3" i="1"/>
  <c r="B14" i="2"/>
  <c r="B15" i="2"/>
  <c r="B16" i="2"/>
  <c r="B1" i="1"/>
  <c r="D20" i="7"/>
  <c r="H14" i="7"/>
  <c r="G14" i="7"/>
  <c r="F14" i="7"/>
  <c r="B14" i="7"/>
  <c r="B1" i="7"/>
  <c r="B2" i="7" s="1"/>
  <c r="B3" i="7" s="1"/>
  <c r="D20" i="6"/>
  <c r="H14" i="6"/>
  <c r="G14" i="6"/>
  <c r="F14" i="6"/>
  <c r="B14" i="6"/>
  <c r="B1" i="6"/>
  <c r="B2" i="6" s="1"/>
  <c r="B3" i="6" s="1"/>
  <c r="D4" i="8" l="1"/>
  <c r="B4" i="8"/>
  <c r="D4" i="7"/>
  <c r="B4" i="7"/>
  <c r="B4" i="6"/>
  <c r="D4" i="6"/>
  <c r="B2" i="2"/>
  <c r="B3" i="2"/>
  <c r="B4" i="2"/>
  <c r="B5" i="2"/>
  <c r="B6" i="2"/>
  <c r="B7" i="2"/>
  <c r="B8" i="2"/>
  <c r="B9" i="2"/>
  <c r="B10" i="2"/>
  <c r="B11" i="2"/>
  <c r="B12" i="2"/>
  <c r="B13" i="2"/>
  <c r="D20" i="1" l="1"/>
  <c r="F14" i="1" l="1"/>
  <c r="G14" i="1"/>
  <c r="H14" i="1"/>
  <c r="B14" i="1"/>
  <c r="B2" i="1" l="1"/>
  <c r="B3" i="1" l="1"/>
  <c r="B4" i="1" s="1"/>
  <c r="E10" i="1" s="1"/>
  <c r="I10" i="1" s="1"/>
  <c r="E10" i="6"/>
  <c r="I10" i="6" l="1"/>
  <c r="D4" i="1"/>
  <c r="E12" i="1"/>
  <c r="E7" i="1"/>
  <c r="E10" i="7"/>
  <c r="I10" i="7" l="1"/>
  <c r="I7" i="1"/>
  <c r="E9" i="1"/>
  <c r="I9" i="1" s="1"/>
  <c r="E8" i="1"/>
  <c r="E11" i="1"/>
  <c r="I11" i="1" s="1"/>
  <c r="I12" i="1"/>
  <c r="E10" i="8"/>
  <c r="E7" i="6"/>
  <c r="E9" i="6"/>
  <c r="E11" i="6"/>
  <c r="E12" i="6"/>
  <c r="I10" i="8" l="1"/>
  <c r="I12" i="6"/>
  <c r="I11" i="6"/>
  <c r="I9" i="6"/>
  <c r="I7" i="6"/>
  <c r="E14" i="1"/>
  <c r="I8" i="1"/>
  <c r="E12" i="7"/>
  <c r="E11" i="7"/>
  <c r="E9" i="7"/>
  <c r="E7" i="7"/>
  <c r="E8" i="6"/>
  <c r="I7" i="7" l="1"/>
  <c r="I9" i="7"/>
  <c r="I11" i="7"/>
  <c r="I12" i="7"/>
  <c r="I8" i="6"/>
  <c r="E14" i="6"/>
  <c r="I14" i="1"/>
  <c r="E7" i="8"/>
  <c r="E11" i="8"/>
  <c r="E12" i="8"/>
  <c r="E9" i="8"/>
  <c r="E8" i="7"/>
  <c r="I9" i="8" l="1"/>
  <c r="I12" i="8"/>
  <c r="I11" i="8"/>
  <c r="I7" i="8"/>
  <c r="I8" i="7"/>
  <c r="E14" i="7"/>
  <c r="I14" i="6"/>
  <c r="E8" i="8"/>
  <c r="I8" i="8" l="1"/>
  <c r="I14" i="8" s="1"/>
  <c r="E14" i="8"/>
  <c r="I14" i="7"/>
</calcChain>
</file>

<file path=xl/sharedStrings.xml><?xml version="1.0" encoding="utf-8"?>
<sst xmlns="http://schemas.openxmlformats.org/spreadsheetml/2006/main" count="108" uniqueCount="21">
  <si>
    <t>Month</t>
  </si>
  <si>
    <t>Full Path</t>
  </si>
  <si>
    <t>Sheet Name</t>
  </si>
  <si>
    <t>Previous Sheet</t>
  </si>
  <si>
    <t>Total</t>
  </si>
  <si>
    <t>Production</t>
  </si>
  <si>
    <t>Sales</t>
  </si>
  <si>
    <t>Marketing</t>
  </si>
  <si>
    <t>Quality Control</t>
  </si>
  <si>
    <t>Start</t>
  </si>
  <si>
    <t>End</t>
  </si>
  <si>
    <t>Administration</t>
  </si>
  <si>
    <t>Jul 18 Start</t>
  </si>
  <si>
    <t>WXYZ Pty Ltd</t>
  </si>
  <si>
    <t>Current Month</t>
  </si>
  <si>
    <t>Joined</t>
  </si>
  <si>
    <t>Left</t>
  </si>
  <si>
    <t>Transferred</t>
  </si>
  <si>
    <t>Head Count</t>
  </si>
  <si>
    <t>Previous</t>
  </si>
  <si>
    <t>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</si>
</sst>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3">
    <dxf>
      <numFmt numFmtId="0" formatCode="General"/>
    </dxf>
    <dxf>
      <numFmt numFmtId="22" formatCode="mmm\-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Months" displayName="tblMonths" ref="A1:B16" totalsRowShown="0" headerRowDxfId="2">
  <autoFilter ref="A1:B16" xr:uid="{00000000-0009-0000-0100-000001000000}"/>
  <tableColumns count="2">
    <tableColumn id="1" xr3:uid="{00000000-0010-0000-0000-000001000000}" name="Month" dataDxfId="1"/>
    <tableColumn id="2" xr3:uid="{00000000-0010-0000-0000-000002000000}" name="Previous" dataDxfId="0">
      <calculatedColumnFormula>IF(TEXT(A2,"mmm-yy")="Jul-18","None",TEXT(EDATE(A2,-1),"mmm-yy"))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zoomScale="130" zoomScaleNormal="130" workbookViewId="0">
      <selection activeCell="D7" sqref="D7"/>
    </sheetView>
  </sheetViews>
  <sheetFormatPr defaultRowHeight="15" outlineLevelCol="1" x14ac:dyDescent="0.25"/>
  <cols>
    <col min="1" max="1" width="15.7109375" customWidth="1" outlineLevel="1"/>
    <col min="2" max="2" width="11.28515625" customWidth="1" outlineLevel="1"/>
    <col min="3" max="3" width="2.5703125" customWidth="1" outlineLevel="1"/>
    <col min="4" max="4" width="19.42578125" customWidth="1"/>
    <col min="5" max="5" width="70.5703125" customWidth="1"/>
    <col min="6" max="6" width="10.7109375" bestFit="1" customWidth="1"/>
    <col min="7" max="7" width="11.140625" customWidth="1"/>
    <col min="8" max="8" width="12.28515625" customWidth="1"/>
    <col min="9" max="9" width="8.28515625" customWidth="1"/>
  </cols>
  <sheetData>
    <row r="1" spans="1:9" x14ac:dyDescent="0.25">
      <c r="A1" t="s">
        <v>1</v>
      </c>
      <c r="B1" t="str">
        <f ca="1">CELL("filename",B1)</f>
        <v>E:\A4\CPA INTHEBLACK\[Carried_Forward_Example.xlsx]Jul-18</v>
      </c>
    </row>
    <row r="2" spans="1:9" x14ac:dyDescent="0.25">
      <c r="A2" t="s">
        <v>2</v>
      </c>
      <c r="B2" t="str">
        <f ca="1">RIGHT(B1,LEN(B1)-SEARCH("]",B1))</f>
        <v>Jul-18</v>
      </c>
    </row>
    <row r="3" spans="1:9" x14ac:dyDescent="0.25">
      <c r="A3" t="s">
        <v>14</v>
      </c>
      <c r="B3" s="6">
        <f ca="1">("1-"&amp;B2)*1</f>
        <v>43282</v>
      </c>
      <c r="D3" t="s">
        <v>13</v>
      </c>
      <c r="G3">
        <f>MonthTable!C1</f>
        <v>0</v>
      </c>
    </row>
    <row r="4" spans="1:9" x14ac:dyDescent="0.25">
      <c r="A4" t="s">
        <v>3</v>
      </c>
      <c r="B4" t="str">
        <f ca="1">VLOOKUP(B3,tblMonths[],2,0)</f>
        <v>None</v>
      </c>
      <c r="D4" t="str">
        <f ca="1">"Employment Levels for "&amp;TEXT(B3,"mmmm yyyyy")</f>
        <v>Employment Levels for July 2018</v>
      </c>
    </row>
    <row r="6" spans="1:9" x14ac:dyDescent="0.25">
      <c r="A6" s="5" t="s">
        <v>18</v>
      </c>
      <c r="B6" s="5" t="s">
        <v>12</v>
      </c>
      <c r="D6" s="7" t="s">
        <v>18</v>
      </c>
      <c r="E6" s="7" t="s">
        <v>9</v>
      </c>
      <c r="F6" s="7" t="s">
        <v>15</v>
      </c>
      <c r="G6" s="7" t="s">
        <v>16</v>
      </c>
      <c r="H6" s="7" t="s">
        <v>17</v>
      </c>
      <c r="I6" s="7" t="s">
        <v>10</v>
      </c>
    </row>
    <row r="7" spans="1:9" x14ac:dyDescent="0.25">
      <c r="A7" s="3" t="s">
        <v>5</v>
      </c>
      <c r="B7" s="4">
        <v>45</v>
      </c>
      <c r="D7" s="3" t="s">
        <v>5</v>
      </c>
      <c r="E7" s="3">
        <f ca="1">IF($B$4="None",B7,INDIRECT("'"&amp;$B$4&amp;"'!"&amp;CELL("address",I7)))</f>
        <v>45</v>
      </c>
      <c r="F7" s="4">
        <v>5</v>
      </c>
      <c r="G7" s="4">
        <v>4</v>
      </c>
      <c r="H7" s="4">
        <v>0</v>
      </c>
      <c r="I7" s="3">
        <f ca="1">+E7+F7-G7+H7</f>
        <v>46</v>
      </c>
    </row>
    <row r="8" spans="1:9" x14ac:dyDescent="0.25">
      <c r="A8" s="3" t="s">
        <v>11</v>
      </c>
      <c r="B8" s="4">
        <v>10</v>
      </c>
      <c r="D8" s="3" t="s">
        <v>11</v>
      </c>
      <c r="E8" s="3">
        <f ca="1">IF($B$4="None",B8,INDIRECT("'"&amp;$B$4&amp;"'!"&amp;CELL("address",I8)))</f>
        <v>10</v>
      </c>
      <c r="F8" s="4">
        <v>1</v>
      </c>
      <c r="G8" s="4">
        <v>0</v>
      </c>
      <c r="H8" s="4">
        <v>0</v>
      </c>
      <c r="I8" s="3">
        <f t="shared" ref="I8:I12" ca="1" si="0">+E8+F8-G8+H8</f>
        <v>11</v>
      </c>
    </row>
    <row r="9" spans="1:9" x14ac:dyDescent="0.25">
      <c r="A9" s="3" t="s">
        <v>6</v>
      </c>
      <c r="B9" s="4">
        <v>7</v>
      </c>
      <c r="D9" s="3" t="s">
        <v>6</v>
      </c>
      <c r="E9" s="3">
        <f ca="1">IF($B$4="None",B9,INDIRECT("'"&amp;$B$4&amp;"'!"&amp;CELL("address",I9)))</f>
        <v>7</v>
      </c>
      <c r="F9" s="4">
        <v>1</v>
      </c>
      <c r="G9" s="4">
        <v>1</v>
      </c>
      <c r="H9" s="4">
        <v>0</v>
      </c>
      <c r="I9" s="3">
        <f t="shared" ca="1" si="0"/>
        <v>7</v>
      </c>
    </row>
    <row r="10" spans="1:9" x14ac:dyDescent="0.25">
      <c r="A10" s="3" t="s">
        <v>20</v>
      </c>
      <c r="B10" s="4">
        <v>0</v>
      </c>
      <c r="D10" s="3" t="s">
        <v>20</v>
      </c>
      <c r="E10" s="3">
        <f ca="1">IF($B$4="None",B10,INDIRECT("'"&amp;$B$4&amp;"'!"&amp;CELL("address",I10)))</f>
        <v>0</v>
      </c>
      <c r="F10" s="4"/>
      <c r="G10" s="4"/>
      <c r="H10" s="4"/>
      <c r="I10" s="3">
        <f t="shared" ca="1" si="0"/>
        <v>0</v>
      </c>
    </row>
    <row r="11" spans="1:9" x14ac:dyDescent="0.25">
      <c r="A11" s="3" t="s">
        <v>7</v>
      </c>
      <c r="B11" s="4">
        <v>5</v>
      </c>
      <c r="D11" s="3" t="s">
        <v>7</v>
      </c>
      <c r="E11" s="3">
        <f ca="1">IF($B$4="None",B11,INDIRECT("'"&amp;$B$4&amp;"'!"&amp;CELL("address",I11)))</f>
        <v>5</v>
      </c>
      <c r="F11" s="4">
        <v>1</v>
      </c>
      <c r="G11" s="4">
        <v>0</v>
      </c>
      <c r="H11" s="4">
        <v>0</v>
      </c>
      <c r="I11" s="3">
        <f t="shared" ca="1" si="0"/>
        <v>6</v>
      </c>
    </row>
    <row r="12" spans="1:9" x14ac:dyDescent="0.25">
      <c r="A12" s="3" t="s">
        <v>8</v>
      </c>
      <c r="B12" s="4">
        <v>3</v>
      </c>
      <c r="D12" s="3" t="s">
        <v>8</v>
      </c>
      <c r="E12" s="3">
        <f ca="1">IF($B$4="None",B12,INDIRECT("'"&amp;$B$4&amp;"'!"&amp;CELL("address",I12)))</f>
        <v>3</v>
      </c>
      <c r="F12" s="4">
        <v>0</v>
      </c>
      <c r="G12" s="4">
        <v>1</v>
      </c>
      <c r="H12" s="4">
        <v>0</v>
      </c>
      <c r="I12" s="3">
        <f t="shared" ca="1" si="0"/>
        <v>2</v>
      </c>
    </row>
    <row r="13" spans="1:9" ht="6" customHeight="1" x14ac:dyDescent="0.25">
      <c r="D13" s="3"/>
      <c r="E13" s="3"/>
      <c r="F13" s="3"/>
      <c r="G13" s="3"/>
      <c r="H13" s="3"/>
      <c r="I13" s="3"/>
    </row>
    <row r="14" spans="1:9" x14ac:dyDescent="0.25">
      <c r="A14" s="3" t="s">
        <v>4</v>
      </c>
      <c r="B14" s="3">
        <f>SUM(B7:B13)</f>
        <v>70</v>
      </c>
      <c r="D14" s="5" t="s">
        <v>4</v>
      </c>
      <c r="E14" s="5">
        <f ca="1">SUM(E7:E13)</f>
        <v>70</v>
      </c>
      <c r="F14" s="5">
        <f t="shared" ref="F14:I14" si="1">SUM(F7:F13)</f>
        <v>8</v>
      </c>
      <c r="G14" s="5">
        <f t="shared" si="1"/>
        <v>6</v>
      </c>
      <c r="H14" s="5">
        <f t="shared" si="1"/>
        <v>0</v>
      </c>
      <c r="I14" s="5">
        <f t="shared" ca="1" si="1"/>
        <v>72</v>
      </c>
    </row>
    <row r="20" spans="4:4" x14ac:dyDescent="0.25">
      <c r="D20">
        <f>MonthTable!C1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9B2B-7FE1-4655-977C-C5B777A1366A}">
  <dimension ref="A1:I20"/>
  <sheetViews>
    <sheetView showGridLines="0" zoomScale="130" zoomScaleNormal="130" workbookViewId="0">
      <selection activeCell="B9" sqref="B9"/>
    </sheetView>
  </sheetViews>
  <sheetFormatPr defaultRowHeight="15" outlineLevelCol="1" x14ac:dyDescent="0.25"/>
  <cols>
    <col min="1" max="1" width="15.7109375" customWidth="1" outlineLevel="1"/>
    <col min="2" max="2" width="11.28515625" customWidth="1" outlineLevel="1"/>
    <col min="3" max="3" width="2.5703125" customWidth="1" outlineLevel="1"/>
    <col min="4" max="4" width="19.42578125" customWidth="1"/>
    <col min="5" max="5" width="77.140625" customWidth="1"/>
    <col min="6" max="6" width="10.7109375" bestFit="1" customWidth="1"/>
    <col min="7" max="7" width="11.140625" customWidth="1"/>
    <col min="8" max="8" width="12.28515625" customWidth="1"/>
    <col min="9" max="9" width="8.28515625" customWidth="1"/>
  </cols>
  <sheetData>
    <row r="1" spans="1:9" x14ac:dyDescent="0.25">
      <c r="A1" t="s">
        <v>1</v>
      </c>
      <c r="B1" t="str">
        <f ca="1">CELL("filename",B1)</f>
        <v>E:\A4\CPA INTHEBLACK\[Carried_Forward_Example.xlsx]Aug-18</v>
      </c>
    </row>
    <row r="2" spans="1:9" x14ac:dyDescent="0.25">
      <c r="A2" t="s">
        <v>2</v>
      </c>
      <c r="B2" t="str">
        <f ca="1">RIGHT(B1,LEN(B1)-SEARCH("]",B1))</f>
        <v>Aug-18</v>
      </c>
    </row>
    <row r="3" spans="1:9" x14ac:dyDescent="0.25">
      <c r="A3" t="s">
        <v>14</v>
      </c>
      <c r="B3" s="6">
        <f ca="1">("1-"&amp;B2)*1</f>
        <v>43313</v>
      </c>
      <c r="D3" t="s">
        <v>13</v>
      </c>
    </row>
    <row r="4" spans="1:9" x14ac:dyDescent="0.25">
      <c r="A4" t="s">
        <v>3</v>
      </c>
      <c r="B4" t="str">
        <f ca="1">VLOOKUP(B3,tblMonths[],2,0)</f>
        <v>Jul-18</v>
      </c>
      <c r="D4" t="str">
        <f ca="1">"Employment Levels for "&amp;TEXT(B3,"mmmm yyyyy")</f>
        <v>Employment Levels for August 2018</v>
      </c>
    </row>
    <row r="6" spans="1:9" x14ac:dyDescent="0.25">
      <c r="A6" s="5" t="s">
        <v>18</v>
      </c>
      <c r="B6" s="5" t="s">
        <v>12</v>
      </c>
      <c r="D6" s="7" t="s">
        <v>18</v>
      </c>
      <c r="E6" s="7" t="s">
        <v>9</v>
      </c>
      <c r="F6" s="7" t="s">
        <v>15</v>
      </c>
      <c r="G6" s="7" t="s">
        <v>16</v>
      </c>
      <c r="H6" s="7" t="s">
        <v>17</v>
      </c>
      <c r="I6" s="7" t="s">
        <v>10</v>
      </c>
    </row>
    <row r="7" spans="1:9" x14ac:dyDescent="0.25">
      <c r="A7" s="3" t="s">
        <v>5</v>
      </c>
      <c r="B7" s="4">
        <v>45</v>
      </c>
      <c r="D7" s="3" t="s">
        <v>5</v>
      </c>
      <c r="E7" s="3">
        <f ca="1">IF($B$4="None",B7,INDIRECT("'"&amp;$B$4&amp;"'!"&amp;CELL("address",I7)))</f>
        <v>46</v>
      </c>
      <c r="F7" s="4">
        <v>5</v>
      </c>
      <c r="G7" s="4">
        <v>4</v>
      </c>
      <c r="H7" s="4">
        <v>0</v>
      </c>
      <c r="I7" s="3">
        <f ca="1">+E7+F7-G7+H7</f>
        <v>47</v>
      </c>
    </row>
    <row r="8" spans="1:9" x14ac:dyDescent="0.25">
      <c r="A8" s="3" t="s">
        <v>11</v>
      </c>
      <c r="B8" s="4">
        <v>10</v>
      </c>
      <c r="D8" s="3" t="s">
        <v>11</v>
      </c>
      <c r="E8" s="3">
        <f ca="1">IF($B$4="None",B8,INDIRECT("'"&amp;$B$4&amp;"'!"&amp;CELL("address",I8)))</f>
        <v>11</v>
      </c>
      <c r="F8" s="4">
        <v>1</v>
      </c>
      <c r="G8" s="4">
        <v>0</v>
      </c>
      <c r="H8" s="4">
        <v>0</v>
      </c>
      <c r="I8" s="3">
        <f t="shared" ref="I8:I12" ca="1" si="0">+E8+F8-G8+H8</f>
        <v>12</v>
      </c>
    </row>
    <row r="9" spans="1:9" x14ac:dyDescent="0.25">
      <c r="A9" s="3" t="s">
        <v>6</v>
      </c>
      <c r="B9" s="4">
        <v>7</v>
      </c>
      <c r="D9" s="3" t="s">
        <v>6</v>
      </c>
      <c r="E9" s="3">
        <f ca="1">IF($B$4="None",B9,INDIRECT("'"&amp;$B$4&amp;"'!"&amp;CELL("address",I9)))</f>
        <v>7</v>
      </c>
      <c r="F9" s="4">
        <v>1</v>
      </c>
      <c r="G9" s="4">
        <v>1</v>
      </c>
      <c r="H9" s="4">
        <v>0</v>
      </c>
      <c r="I9" s="3">
        <f t="shared" ca="1" si="0"/>
        <v>7</v>
      </c>
    </row>
    <row r="10" spans="1:9" x14ac:dyDescent="0.25">
      <c r="A10" s="3" t="s">
        <v>20</v>
      </c>
      <c r="B10" s="4">
        <v>0</v>
      </c>
      <c r="D10" s="3" t="s">
        <v>20</v>
      </c>
      <c r="E10" s="3">
        <f ca="1">IF($B$4="None",B10,INDIRECT("'"&amp;$B$4&amp;"'!"&amp;CELL("address",I10)))</f>
        <v>0</v>
      </c>
      <c r="F10" s="4"/>
      <c r="G10" s="4"/>
      <c r="H10" s="4"/>
      <c r="I10" s="3">
        <f t="shared" ca="1" si="0"/>
        <v>0</v>
      </c>
    </row>
    <row r="11" spans="1:9" x14ac:dyDescent="0.25">
      <c r="A11" s="3" t="s">
        <v>7</v>
      </c>
      <c r="B11" s="4">
        <v>5</v>
      </c>
      <c r="D11" s="3" t="s">
        <v>7</v>
      </c>
      <c r="E11" s="3">
        <f ca="1">IF($B$4="None",B11,INDIRECT("'"&amp;$B$4&amp;"'!"&amp;CELL("address",I11)))</f>
        <v>6</v>
      </c>
      <c r="F11" s="4">
        <v>1</v>
      </c>
      <c r="G11" s="4">
        <v>0</v>
      </c>
      <c r="H11" s="4">
        <v>0</v>
      </c>
      <c r="I11" s="3">
        <f t="shared" ca="1" si="0"/>
        <v>7</v>
      </c>
    </row>
    <row r="12" spans="1:9" x14ac:dyDescent="0.25">
      <c r="A12" s="3" t="s">
        <v>8</v>
      </c>
      <c r="B12" s="4">
        <v>3</v>
      </c>
      <c r="D12" s="3" t="s">
        <v>8</v>
      </c>
      <c r="E12" s="3">
        <f ca="1">IF($B$4="None",B12,INDIRECT("'"&amp;$B$4&amp;"'!"&amp;CELL("address",I12)))</f>
        <v>2</v>
      </c>
      <c r="F12" s="4">
        <v>0</v>
      </c>
      <c r="G12" s="4">
        <v>1</v>
      </c>
      <c r="H12" s="4">
        <v>0</v>
      </c>
      <c r="I12" s="3">
        <f t="shared" ca="1" si="0"/>
        <v>1</v>
      </c>
    </row>
    <row r="13" spans="1:9" ht="6" customHeight="1" x14ac:dyDescent="0.25">
      <c r="D13" s="3"/>
      <c r="E13" s="3"/>
      <c r="F13" s="3"/>
      <c r="G13" s="3"/>
      <c r="H13" s="3"/>
      <c r="I13" s="3"/>
    </row>
    <row r="14" spans="1:9" x14ac:dyDescent="0.25">
      <c r="A14" s="3" t="s">
        <v>4</v>
      </c>
      <c r="B14" s="3">
        <f>SUM(B7:B13)</f>
        <v>70</v>
      </c>
      <c r="D14" s="5" t="s">
        <v>4</v>
      </c>
      <c r="E14" s="5">
        <f ca="1">SUM(E7:E13)</f>
        <v>72</v>
      </c>
      <c r="F14" s="5">
        <f t="shared" ref="F14:I14" si="1">SUM(F7:F13)</f>
        <v>8</v>
      </c>
      <c r="G14" s="5">
        <f t="shared" si="1"/>
        <v>6</v>
      </c>
      <c r="H14" s="5">
        <f t="shared" si="1"/>
        <v>0</v>
      </c>
      <c r="I14" s="5">
        <f t="shared" ca="1" si="1"/>
        <v>74</v>
      </c>
    </row>
    <row r="20" spans="4:4" x14ac:dyDescent="0.25">
      <c r="D20">
        <f>MonthTable!C1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BCD9-887E-4278-9FF1-1424E59A7F8A}">
  <dimension ref="A1:I20"/>
  <sheetViews>
    <sheetView showGridLines="0" topLeftCell="D1" zoomScale="130" zoomScaleNormal="130" workbookViewId="0">
      <selection activeCell="B9" sqref="B9"/>
    </sheetView>
  </sheetViews>
  <sheetFormatPr defaultRowHeight="15" outlineLevelCol="1" x14ac:dyDescent="0.25"/>
  <cols>
    <col min="1" max="1" width="15.7109375" hidden="1" customWidth="1" outlineLevel="1"/>
    <col min="2" max="2" width="11.28515625" hidden="1" customWidth="1" outlineLevel="1"/>
    <col min="3" max="3" width="2.5703125" hidden="1" customWidth="1" outlineLevel="1"/>
    <col min="4" max="4" width="19.42578125" customWidth="1" collapsed="1"/>
    <col min="5" max="5" width="6.42578125" customWidth="1"/>
    <col min="6" max="6" width="10.7109375" bestFit="1" customWidth="1"/>
    <col min="7" max="7" width="11.140625" customWidth="1"/>
    <col min="8" max="8" width="12.28515625" customWidth="1"/>
    <col min="9" max="9" width="8.28515625" customWidth="1"/>
  </cols>
  <sheetData>
    <row r="1" spans="1:9" x14ac:dyDescent="0.25">
      <c r="A1" t="s">
        <v>1</v>
      </c>
      <c r="B1" t="str">
        <f ca="1">CELL("filename",B1)</f>
        <v>E:\A4\CPA INTHEBLACK\[Carried_Forward_Example.xlsx]Sep-18</v>
      </c>
    </row>
    <row r="2" spans="1:9" x14ac:dyDescent="0.25">
      <c r="A2" t="s">
        <v>2</v>
      </c>
      <c r="B2" t="str">
        <f ca="1">RIGHT(B1,LEN(B1)-SEARCH("]",B1))</f>
        <v>Sep-18</v>
      </c>
    </row>
    <row r="3" spans="1:9" x14ac:dyDescent="0.25">
      <c r="A3" t="s">
        <v>14</v>
      </c>
      <c r="B3" s="6">
        <f ca="1">("1-"&amp;B2)*1</f>
        <v>43344</v>
      </c>
      <c r="D3" t="s">
        <v>13</v>
      </c>
    </row>
    <row r="4" spans="1:9" x14ac:dyDescent="0.25">
      <c r="A4" t="s">
        <v>3</v>
      </c>
      <c r="B4" t="str">
        <f ca="1">VLOOKUP(B3,tblMonths[],2,0)</f>
        <v>Aug-18</v>
      </c>
      <c r="D4" t="str">
        <f ca="1">"Employment Levels for "&amp;TEXT(B3,"mmmm yyyyy")</f>
        <v>Employment Levels for September 2018</v>
      </c>
    </row>
    <row r="6" spans="1:9" x14ac:dyDescent="0.25">
      <c r="A6" s="5" t="s">
        <v>18</v>
      </c>
      <c r="B6" s="5" t="s">
        <v>12</v>
      </c>
      <c r="D6" s="7" t="s">
        <v>18</v>
      </c>
      <c r="E6" s="7" t="s">
        <v>9</v>
      </c>
      <c r="F6" s="7" t="s">
        <v>15</v>
      </c>
      <c r="G6" s="7" t="s">
        <v>16</v>
      </c>
      <c r="H6" s="7" t="s">
        <v>17</v>
      </c>
      <c r="I6" s="7" t="s">
        <v>10</v>
      </c>
    </row>
    <row r="7" spans="1:9" x14ac:dyDescent="0.25">
      <c r="A7" s="3" t="s">
        <v>5</v>
      </c>
      <c r="B7" s="4">
        <v>45</v>
      </c>
      <c r="D7" s="3" t="s">
        <v>5</v>
      </c>
      <c r="E7" s="3">
        <f ca="1">IF($B$4="None",B7,INDIRECT("'"&amp;$B$4&amp;"'!"&amp;CELL("address",I7)))</f>
        <v>47</v>
      </c>
      <c r="F7" s="4">
        <v>5</v>
      </c>
      <c r="G7" s="4">
        <v>4</v>
      </c>
      <c r="H7" s="4">
        <v>0</v>
      </c>
      <c r="I7" s="3">
        <f ca="1">+E7+F7-G7+H7</f>
        <v>48</v>
      </c>
    </row>
    <row r="8" spans="1:9" x14ac:dyDescent="0.25">
      <c r="A8" s="3" t="s">
        <v>11</v>
      </c>
      <c r="B8" s="4">
        <v>10</v>
      </c>
      <c r="D8" s="3" t="s">
        <v>11</v>
      </c>
      <c r="E8" s="3">
        <f ca="1">IF($B$4="None",B8,INDIRECT("'"&amp;$B$4&amp;"'!"&amp;CELL("address",I8)))</f>
        <v>12</v>
      </c>
      <c r="F8" s="4">
        <v>1</v>
      </c>
      <c r="G8" s="4">
        <v>0</v>
      </c>
      <c r="H8" s="4">
        <v>0</v>
      </c>
      <c r="I8" s="3">
        <f t="shared" ref="I8:I12" ca="1" si="0">+E8+F8-G8+H8</f>
        <v>13</v>
      </c>
    </row>
    <row r="9" spans="1:9" x14ac:dyDescent="0.25">
      <c r="A9" s="3" t="s">
        <v>6</v>
      </c>
      <c r="B9" s="4">
        <v>7</v>
      </c>
      <c r="D9" s="3" t="s">
        <v>6</v>
      </c>
      <c r="E9" s="3">
        <f ca="1">IF($B$4="None",B9,INDIRECT("'"&amp;$B$4&amp;"'!"&amp;CELL("address",I9)))</f>
        <v>7</v>
      </c>
      <c r="F9" s="4">
        <v>1</v>
      </c>
      <c r="G9" s="4">
        <v>1</v>
      </c>
      <c r="H9" s="4">
        <v>0</v>
      </c>
      <c r="I9" s="3">
        <f t="shared" ca="1" si="0"/>
        <v>7</v>
      </c>
    </row>
    <row r="10" spans="1:9" x14ac:dyDescent="0.25">
      <c r="A10" s="3"/>
      <c r="B10" s="4"/>
      <c r="D10" s="3" t="s">
        <v>20</v>
      </c>
      <c r="E10" s="3">
        <f ca="1">IF($B$4="None",B10,INDIRECT("'"&amp;$B$4&amp;"'!"&amp;CELL("address",I10)))</f>
        <v>0</v>
      </c>
      <c r="F10" s="4">
        <v>2</v>
      </c>
      <c r="G10" s="4"/>
      <c r="H10" s="4"/>
      <c r="I10" s="3">
        <f t="shared" ca="1" si="0"/>
        <v>2</v>
      </c>
    </row>
    <row r="11" spans="1:9" x14ac:dyDescent="0.25">
      <c r="A11" s="3" t="s">
        <v>7</v>
      </c>
      <c r="B11" s="4">
        <v>5</v>
      </c>
      <c r="D11" s="3" t="s">
        <v>7</v>
      </c>
      <c r="E11" s="3">
        <f ca="1">IF($B$4="None",B11,INDIRECT("'"&amp;$B$4&amp;"'!"&amp;CELL("address",I11)))</f>
        <v>7</v>
      </c>
      <c r="F11" s="4">
        <v>1</v>
      </c>
      <c r="G11" s="4">
        <v>0</v>
      </c>
      <c r="H11" s="4">
        <v>0</v>
      </c>
      <c r="I11" s="3">
        <f t="shared" ca="1" si="0"/>
        <v>8</v>
      </c>
    </row>
    <row r="12" spans="1:9" x14ac:dyDescent="0.25">
      <c r="A12" s="3" t="s">
        <v>8</v>
      </c>
      <c r="B12" s="4">
        <v>3</v>
      </c>
      <c r="D12" s="3" t="s">
        <v>8</v>
      </c>
      <c r="E12" s="3">
        <f ca="1">IF($B$4="None",B12,INDIRECT("'"&amp;$B$4&amp;"'!"&amp;CELL("address",I12)))</f>
        <v>1</v>
      </c>
      <c r="F12" s="4">
        <v>0</v>
      </c>
      <c r="G12" s="4">
        <v>1</v>
      </c>
      <c r="H12" s="4">
        <v>0</v>
      </c>
      <c r="I12" s="3">
        <f t="shared" ca="1" si="0"/>
        <v>0</v>
      </c>
    </row>
    <row r="13" spans="1:9" ht="6" customHeight="1" x14ac:dyDescent="0.25">
      <c r="D13" s="3"/>
      <c r="E13" s="3"/>
      <c r="F13" s="3"/>
      <c r="G13" s="3"/>
      <c r="H13" s="3"/>
      <c r="I13" s="3"/>
    </row>
    <row r="14" spans="1:9" x14ac:dyDescent="0.25">
      <c r="A14" s="3" t="s">
        <v>4</v>
      </c>
      <c r="B14" s="3">
        <f>SUM(B7:B13)</f>
        <v>70</v>
      </c>
      <c r="D14" s="5" t="s">
        <v>4</v>
      </c>
      <c r="E14" s="5">
        <f ca="1">SUM(E7:E13)</f>
        <v>74</v>
      </c>
      <c r="F14" s="5">
        <f t="shared" ref="F14:I14" si="1">SUM(F7:F13)</f>
        <v>10</v>
      </c>
      <c r="G14" s="5">
        <f t="shared" si="1"/>
        <v>6</v>
      </c>
      <c r="H14" s="5">
        <f t="shared" si="1"/>
        <v>0</v>
      </c>
      <c r="I14" s="5">
        <f t="shared" ca="1" si="1"/>
        <v>78</v>
      </c>
    </row>
    <row r="20" spans="4:4" x14ac:dyDescent="0.25">
      <c r="D20">
        <f>MonthTable!C1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7CF2-AB53-4E1B-AE85-2F75F0CA3BF6}">
  <dimension ref="A1:I20"/>
  <sheetViews>
    <sheetView showGridLines="0" tabSelected="1" zoomScale="130" zoomScaleNormal="130" workbookViewId="0">
      <selection activeCell="E16" sqref="E16"/>
    </sheetView>
  </sheetViews>
  <sheetFormatPr defaultRowHeight="15" outlineLevelCol="1" x14ac:dyDescent="0.25"/>
  <cols>
    <col min="1" max="1" width="15.7109375" customWidth="1" outlineLevel="1"/>
    <col min="2" max="2" width="11.28515625" customWidth="1" outlineLevel="1"/>
    <col min="3" max="3" width="2.5703125" customWidth="1" outlineLevel="1"/>
    <col min="4" max="4" width="19.42578125" customWidth="1"/>
    <col min="5" max="5" width="6.42578125" customWidth="1"/>
    <col min="6" max="6" width="10.7109375" bestFit="1" customWidth="1"/>
    <col min="7" max="7" width="11.140625" customWidth="1"/>
    <col min="8" max="8" width="12.28515625" customWidth="1"/>
    <col min="9" max="9" width="8.28515625" customWidth="1"/>
  </cols>
  <sheetData>
    <row r="1" spans="1:9" x14ac:dyDescent="0.25">
      <c r="A1" t="s">
        <v>1</v>
      </c>
      <c r="B1" t="str">
        <f ca="1">CELL("filename",B1)</f>
        <v>E:\A4\CPA INTHEBLACK\[Carried_Forward_Example.xlsx]Oct-18</v>
      </c>
    </row>
    <row r="2" spans="1:9" x14ac:dyDescent="0.25">
      <c r="A2" t="s">
        <v>2</v>
      </c>
      <c r="B2" t="str">
        <f ca="1">RIGHT(B1,LEN(B1)-SEARCH("]",B1))</f>
        <v>Oct-18</v>
      </c>
    </row>
    <row r="3" spans="1:9" x14ac:dyDescent="0.25">
      <c r="A3" t="s">
        <v>14</v>
      </c>
      <c r="B3" s="6">
        <f ca="1">("1-"&amp;B2)*1</f>
        <v>43374</v>
      </c>
      <c r="D3" t="s">
        <v>13</v>
      </c>
    </row>
    <row r="4" spans="1:9" x14ac:dyDescent="0.25">
      <c r="A4" t="s">
        <v>3</v>
      </c>
      <c r="B4" t="str">
        <f ca="1">VLOOKUP(B3,tblMonths[],2,0)</f>
        <v>Sep-18</v>
      </c>
      <c r="D4" t="str">
        <f ca="1">"Employment Levels for "&amp;TEXT(B3,"mmmm yyyyy")</f>
        <v>Employment Levels for October 2018</v>
      </c>
    </row>
    <row r="6" spans="1:9" x14ac:dyDescent="0.25">
      <c r="A6" s="5" t="s">
        <v>18</v>
      </c>
      <c r="B6" s="5" t="s">
        <v>12</v>
      </c>
      <c r="D6" s="7" t="s">
        <v>18</v>
      </c>
      <c r="E6" s="7" t="s">
        <v>9</v>
      </c>
      <c r="F6" s="7" t="s">
        <v>15</v>
      </c>
      <c r="G6" s="7" t="s">
        <v>16</v>
      </c>
      <c r="H6" s="7" t="s">
        <v>17</v>
      </c>
      <c r="I6" s="7" t="s">
        <v>10</v>
      </c>
    </row>
    <row r="7" spans="1:9" x14ac:dyDescent="0.25">
      <c r="A7" s="3" t="s">
        <v>5</v>
      </c>
      <c r="B7" s="4">
        <v>45</v>
      </c>
      <c r="D7" s="3" t="s">
        <v>5</v>
      </c>
      <c r="E7" s="3">
        <f ca="1">IF($B$4="None",B7,INDIRECT("'"&amp;$B$4&amp;"'!"&amp;CELL("address",I7)))</f>
        <v>48</v>
      </c>
      <c r="F7" s="4">
        <v>5</v>
      </c>
      <c r="G7" s="4">
        <v>4</v>
      </c>
      <c r="H7" s="4">
        <v>0</v>
      </c>
      <c r="I7" s="3">
        <f ca="1">+E7+F7-G7+H7</f>
        <v>49</v>
      </c>
    </row>
    <row r="8" spans="1:9" x14ac:dyDescent="0.25">
      <c r="A8" s="3" t="s">
        <v>11</v>
      </c>
      <c r="B8" s="4">
        <v>10</v>
      </c>
      <c r="D8" s="3" t="s">
        <v>11</v>
      </c>
      <c r="E8" s="3">
        <f ca="1">IF($B$4="None",B8,INDIRECT("'"&amp;$B$4&amp;"'!"&amp;CELL("address",I8)))</f>
        <v>13</v>
      </c>
      <c r="F8" s="4">
        <v>1</v>
      </c>
      <c r="G8" s="4">
        <v>0</v>
      </c>
      <c r="H8" s="4">
        <v>0</v>
      </c>
      <c r="I8" s="3">
        <f t="shared" ref="I8:I12" ca="1" si="0">+E8+F8-G8+H8</f>
        <v>14</v>
      </c>
    </row>
    <row r="9" spans="1:9" x14ac:dyDescent="0.25">
      <c r="A9" s="3" t="s">
        <v>6</v>
      </c>
      <c r="B9" s="4">
        <v>7</v>
      </c>
      <c r="D9" s="3" t="s">
        <v>6</v>
      </c>
      <c r="E9" s="3">
        <f ca="1">IF($B$4="None",B9,INDIRECT("'"&amp;$B$4&amp;"'!"&amp;CELL("address",I9)))</f>
        <v>7</v>
      </c>
      <c r="F9" s="4">
        <v>1</v>
      </c>
      <c r="G9" s="4">
        <v>1</v>
      </c>
      <c r="H9" s="4">
        <v>0</v>
      </c>
      <c r="I9" s="3">
        <f t="shared" ca="1" si="0"/>
        <v>7</v>
      </c>
    </row>
    <row r="10" spans="1:9" x14ac:dyDescent="0.25">
      <c r="A10" s="3"/>
      <c r="B10" s="4"/>
      <c r="D10" s="3" t="s">
        <v>20</v>
      </c>
      <c r="E10" s="3">
        <f ca="1">IF($B$4="None",B10,INDIRECT("'"&amp;$B$4&amp;"'!"&amp;CELL("address",I10)))</f>
        <v>2</v>
      </c>
      <c r="F10" s="4">
        <v>0</v>
      </c>
      <c r="G10" s="4"/>
      <c r="H10" s="4"/>
      <c r="I10" s="3">
        <f t="shared" ca="1" si="0"/>
        <v>2</v>
      </c>
    </row>
    <row r="11" spans="1:9" x14ac:dyDescent="0.25">
      <c r="A11" s="3" t="s">
        <v>7</v>
      </c>
      <c r="B11" s="4">
        <v>5</v>
      </c>
      <c r="D11" s="3" t="s">
        <v>7</v>
      </c>
      <c r="E11" s="3">
        <f ca="1">IF($B$4="None",B11,INDIRECT("'"&amp;$B$4&amp;"'!"&amp;CELL("address",I11)))</f>
        <v>8</v>
      </c>
      <c r="F11" s="4">
        <v>1</v>
      </c>
      <c r="G11" s="4">
        <v>0</v>
      </c>
      <c r="H11" s="4">
        <v>0</v>
      </c>
      <c r="I11" s="3">
        <f t="shared" ca="1" si="0"/>
        <v>9</v>
      </c>
    </row>
    <row r="12" spans="1:9" x14ac:dyDescent="0.25">
      <c r="A12" s="3" t="s">
        <v>8</v>
      </c>
      <c r="B12" s="4">
        <v>3</v>
      </c>
      <c r="D12" s="3" t="s">
        <v>8</v>
      </c>
      <c r="E12" s="3">
        <f ca="1">IF($B$4="None",B12,INDIRECT("'"&amp;$B$4&amp;"'!"&amp;CELL("address",I12)))</f>
        <v>0</v>
      </c>
      <c r="F12" s="4">
        <v>0</v>
      </c>
      <c r="G12" s="4">
        <v>1</v>
      </c>
      <c r="H12" s="4">
        <v>0</v>
      </c>
      <c r="I12" s="3">
        <f t="shared" ca="1" si="0"/>
        <v>-1</v>
      </c>
    </row>
    <row r="13" spans="1:9" ht="6" customHeight="1" x14ac:dyDescent="0.25">
      <c r="D13" s="3"/>
      <c r="E13" s="3"/>
      <c r="F13" s="3"/>
      <c r="G13" s="3"/>
      <c r="H13" s="3"/>
      <c r="I13" s="3"/>
    </row>
    <row r="14" spans="1:9" x14ac:dyDescent="0.25">
      <c r="A14" s="3" t="s">
        <v>4</v>
      </c>
      <c r="B14" s="3">
        <f>SUM(B7:B13)</f>
        <v>70</v>
      </c>
      <c r="D14" s="5" t="s">
        <v>4</v>
      </c>
      <c r="E14" s="5">
        <f ca="1">SUM(E7:E13)</f>
        <v>78</v>
      </c>
      <c r="F14" s="5">
        <f t="shared" ref="F14:I14" si="1">SUM(F7:F13)</f>
        <v>8</v>
      </c>
      <c r="G14" s="5">
        <f t="shared" si="1"/>
        <v>6</v>
      </c>
      <c r="H14" s="5">
        <f t="shared" si="1"/>
        <v>0</v>
      </c>
      <c r="I14" s="5">
        <f t="shared" ca="1" si="1"/>
        <v>80</v>
      </c>
    </row>
    <row r="20" spans="4:4" x14ac:dyDescent="0.25">
      <c r="D20">
        <f>MonthTable!C1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showGridLines="0" zoomScale="145" zoomScaleNormal="145" workbookViewId="0">
      <selection activeCell="B12" sqref="B12"/>
    </sheetView>
  </sheetViews>
  <sheetFormatPr defaultRowHeight="15" x14ac:dyDescent="0.25"/>
  <cols>
    <col min="2" max="2" width="11" bestFit="1" customWidth="1"/>
  </cols>
  <sheetData>
    <row r="1" spans="1:2" x14ac:dyDescent="0.25">
      <c r="A1" s="2" t="s">
        <v>0</v>
      </c>
      <c r="B1" s="2" t="s">
        <v>19</v>
      </c>
    </row>
    <row r="2" spans="1:2" x14ac:dyDescent="0.25">
      <c r="A2" s="1">
        <v>43282</v>
      </c>
      <c r="B2" t="str">
        <f>IF(TEXT(A2,"mmm-yy")="Jul-18","None",TEXT(EDATE(A2,-1),"mmm-yy"))</f>
        <v>None</v>
      </c>
    </row>
    <row r="3" spans="1:2" x14ac:dyDescent="0.25">
      <c r="A3" s="1">
        <v>43313</v>
      </c>
      <c r="B3" t="str">
        <f t="shared" ref="B3:B13" si="0">IF(TEXT(A3,"mmm-yy")="Jul-18","None",TEXT(EDATE(A3,-1),"mmm-yy"))</f>
        <v>Jul-18</v>
      </c>
    </row>
    <row r="4" spans="1:2" x14ac:dyDescent="0.25">
      <c r="A4" s="1">
        <v>43344</v>
      </c>
      <c r="B4" t="str">
        <f t="shared" si="0"/>
        <v>Aug-18</v>
      </c>
    </row>
    <row r="5" spans="1:2" x14ac:dyDescent="0.25">
      <c r="A5" s="1">
        <v>43374</v>
      </c>
      <c r="B5" t="str">
        <f t="shared" si="0"/>
        <v>Sep-18</v>
      </c>
    </row>
    <row r="6" spans="1:2" x14ac:dyDescent="0.25">
      <c r="A6" s="1">
        <v>43405</v>
      </c>
      <c r="B6" t="str">
        <f t="shared" si="0"/>
        <v>Oct-18</v>
      </c>
    </row>
    <row r="7" spans="1:2" x14ac:dyDescent="0.25">
      <c r="A7" s="1">
        <v>43435</v>
      </c>
      <c r="B7" t="str">
        <f t="shared" si="0"/>
        <v>Nov-18</v>
      </c>
    </row>
    <row r="8" spans="1:2" x14ac:dyDescent="0.25">
      <c r="A8" s="1">
        <v>43466</v>
      </c>
      <c r="B8" t="str">
        <f t="shared" si="0"/>
        <v>Dec-18</v>
      </c>
    </row>
    <row r="9" spans="1:2" x14ac:dyDescent="0.25">
      <c r="A9" s="1">
        <v>43497</v>
      </c>
      <c r="B9" t="str">
        <f t="shared" si="0"/>
        <v>Jan-19</v>
      </c>
    </row>
    <row r="10" spans="1:2" x14ac:dyDescent="0.25">
      <c r="A10" s="1">
        <v>43525</v>
      </c>
      <c r="B10" t="str">
        <f t="shared" si="0"/>
        <v>Feb-19</v>
      </c>
    </row>
    <row r="11" spans="1:2" x14ac:dyDescent="0.25">
      <c r="A11" s="1">
        <v>43556</v>
      </c>
      <c r="B11" t="str">
        <f t="shared" si="0"/>
        <v>Mar-19</v>
      </c>
    </row>
    <row r="12" spans="1:2" x14ac:dyDescent="0.25">
      <c r="A12" s="1">
        <v>43586</v>
      </c>
      <c r="B12" t="str">
        <f t="shared" si="0"/>
        <v>Apr-19</v>
      </c>
    </row>
    <row r="13" spans="1:2" x14ac:dyDescent="0.25">
      <c r="A13" s="1">
        <v>43617</v>
      </c>
      <c r="B13" t="str">
        <f t="shared" si="0"/>
        <v>May-19</v>
      </c>
    </row>
    <row r="14" spans="1:2" x14ac:dyDescent="0.25">
      <c r="A14" s="1">
        <v>43647</v>
      </c>
      <c r="B14" s="8" t="str">
        <f t="shared" ref="B14:B16" si="1">IF(TEXT(A14,"mmm-yy")="Jul-18","None",TEXT(EDATE(A14,-1),"mmm-yy"))</f>
        <v>Jun-19</v>
      </c>
    </row>
    <row r="15" spans="1:2" x14ac:dyDescent="0.25">
      <c r="A15" s="1">
        <v>43678</v>
      </c>
      <c r="B15" s="8" t="str">
        <f t="shared" si="1"/>
        <v>Jul-19</v>
      </c>
    </row>
    <row r="16" spans="1:2" x14ac:dyDescent="0.25">
      <c r="A16" s="1">
        <v>43709</v>
      </c>
      <c r="B16" s="8" t="str">
        <f t="shared" si="1"/>
        <v>Aug-19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Jul-18</vt:lpstr>
      <vt:lpstr>Aug-18</vt:lpstr>
      <vt:lpstr>Sep-18</vt:lpstr>
      <vt:lpstr>Oct-18</vt:lpstr>
      <vt:lpstr>MonthTable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2018-07-02T12:16:48Z</dcterms:created>
  <dcterms:modified xsi:type="dcterms:W3CDTF">2018-09-21T03:01:45Z</dcterms:modified>
</cp:coreProperties>
</file>