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4\CPA INTHEBLACK\"/>
    </mc:Choice>
  </mc:AlternateContent>
  <bookViews>
    <workbookView xWindow="0" yWindow="0" windowWidth="28800" windowHeight="12975"/>
  </bookViews>
  <sheets>
    <sheet name="Tabl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K2" i="1" l="1"/>
  <c r="L2" i="1"/>
  <c r="L3" i="1"/>
  <c r="L4" i="1"/>
  <c r="L5" i="1"/>
  <c r="L6" i="1"/>
  <c r="M2" i="1"/>
  <c r="M3" i="1"/>
  <c r="M4" i="1"/>
  <c r="M5" i="1"/>
  <c r="M6" i="1"/>
  <c r="N2" i="1"/>
  <c r="N3" i="1"/>
  <c r="N4" i="1"/>
  <c r="N5" i="1"/>
  <c r="N6" i="1"/>
  <c r="O2" i="1"/>
  <c r="O3" i="1"/>
  <c r="O4" i="1"/>
  <c r="O5" i="1"/>
  <c r="O6" i="1"/>
  <c r="P2" i="1"/>
  <c r="P3" i="1"/>
  <c r="P4" i="1"/>
  <c r="P5" i="1"/>
  <c r="P6" i="1"/>
  <c r="Q2" i="1"/>
  <c r="Q3" i="1"/>
  <c r="Q4" i="1"/>
  <c r="Q5" i="1"/>
  <c r="Q6" i="1"/>
  <c r="R2" i="1"/>
  <c r="R3" i="1"/>
  <c r="R4" i="1"/>
  <c r="R5" i="1"/>
  <c r="R6" i="1"/>
  <c r="S2" i="1"/>
  <c r="S3" i="1"/>
  <c r="S4" i="1"/>
  <c r="S5" i="1"/>
  <c r="S6" i="1"/>
  <c r="T2" i="1"/>
  <c r="T3" i="1"/>
  <c r="T4" i="1"/>
  <c r="T5" i="1"/>
  <c r="T6" i="1"/>
  <c r="U2" i="1"/>
  <c r="U3" i="1"/>
  <c r="U4" i="1"/>
  <c r="U5" i="1"/>
  <c r="U6" i="1"/>
  <c r="V2" i="1"/>
  <c r="V3" i="1"/>
  <c r="V4" i="1"/>
  <c r="V5" i="1"/>
  <c r="V6" i="1"/>
  <c r="W2" i="1"/>
  <c r="W3" i="1"/>
  <c r="W4" i="1"/>
  <c r="W5" i="1"/>
  <c r="W6" i="1"/>
  <c r="X2" i="1"/>
  <c r="X3" i="1"/>
  <c r="X4" i="1"/>
  <c r="X5" i="1"/>
  <c r="X6" i="1"/>
  <c r="Y2" i="1"/>
  <c r="Y3" i="1"/>
  <c r="Y4" i="1"/>
  <c r="Y5" i="1"/>
  <c r="Y6" i="1"/>
  <c r="Z2" i="1"/>
  <c r="Z3" i="1"/>
  <c r="Z4" i="1"/>
  <c r="Z5" i="1"/>
  <c r="Z6" i="1"/>
  <c r="AA2" i="1"/>
  <c r="AA3" i="1"/>
  <c r="AA4" i="1"/>
  <c r="AA5" i="1"/>
  <c r="AA6" i="1"/>
  <c r="AB2" i="1"/>
  <c r="AB3" i="1"/>
  <c r="AB4" i="1"/>
  <c r="AB5" i="1"/>
  <c r="AB6" i="1"/>
  <c r="AC2" i="1"/>
  <c r="AC3" i="1"/>
  <c r="AC4" i="1"/>
  <c r="AC5" i="1"/>
  <c r="AC6" i="1"/>
  <c r="AD2" i="1"/>
  <c r="AD3" i="1"/>
  <c r="AD4" i="1"/>
  <c r="AD5" i="1"/>
  <c r="AD6" i="1"/>
  <c r="AE2" i="1"/>
  <c r="AE3" i="1"/>
  <c r="AE4" i="1"/>
  <c r="AE5" i="1"/>
  <c r="AE6" i="1"/>
  <c r="AF2" i="1"/>
  <c r="AF3" i="1"/>
  <c r="AF4" i="1"/>
  <c r="AF5" i="1"/>
  <c r="AF6" i="1"/>
  <c r="AG2" i="1"/>
  <c r="AG3" i="1"/>
  <c r="AG4" i="1"/>
  <c r="AG5" i="1"/>
  <c r="AG6" i="1"/>
  <c r="AH2" i="1"/>
  <c r="AH3" i="1"/>
  <c r="AH4" i="1"/>
  <c r="AH5" i="1"/>
  <c r="AH6" i="1"/>
  <c r="AI2" i="1"/>
  <c r="AI3" i="1"/>
  <c r="AI4" i="1"/>
  <c r="AI5" i="1"/>
  <c r="AI6" i="1"/>
  <c r="AJ2" i="1"/>
  <c r="AJ3" i="1"/>
  <c r="AJ4" i="1"/>
  <c r="AJ5" i="1"/>
  <c r="AJ6" i="1"/>
  <c r="AK2" i="1"/>
  <c r="AK3" i="1"/>
  <c r="AK4" i="1"/>
  <c r="AK5" i="1"/>
  <c r="AK6" i="1"/>
  <c r="AL2" i="1"/>
  <c r="AL3" i="1"/>
  <c r="AL4" i="1"/>
  <c r="AL5" i="1"/>
  <c r="AL6" i="1"/>
  <c r="AM2" i="1"/>
  <c r="AM3" i="1"/>
  <c r="AM4" i="1"/>
  <c r="AM5" i="1"/>
  <c r="AM6" i="1"/>
  <c r="AN2" i="1"/>
  <c r="AN3" i="1"/>
  <c r="AN4" i="1"/>
  <c r="AN5" i="1"/>
  <c r="AN6" i="1"/>
  <c r="AO2" i="1"/>
  <c r="AO3" i="1"/>
  <c r="AO4" i="1"/>
  <c r="AO5" i="1"/>
  <c r="AO6" i="1"/>
  <c r="AP2" i="1"/>
  <c r="AP3" i="1"/>
  <c r="AP4" i="1"/>
  <c r="AP5" i="1"/>
  <c r="AP6" i="1"/>
  <c r="AQ2" i="1"/>
  <c r="AQ3" i="1"/>
  <c r="AQ4" i="1"/>
  <c r="AQ5" i="1"/>
  <c r="AQ6" i="1"/>
  <c r="AR2" i="1"/>
  <c r="AR3" i="1"/>
  <c r="AR4" i="1"/>
  <c r="AR5" i="1"/>
  <c r="AR6" i="1"/>
  <c r="AS2" i="1"/>
  <c r="AS3" i="1"/>
  <c r="AS4" i="1"/>
  <c r="AS5" i="1"/>
  <c r="AS6" i="1"/>
  <c r="AT2" i="1"/>
  <c r="AT3" i="1"/>
  <c r="AT4" i="1"/>
  <c r="AT5" i="1"/>
  <c r="AT6" i="1"/>
  <c r="AU2" i="1"/>
  <c r="AU3" i="1"/>
  <c r="AU4" i="1"/>
  <c r="AU5" i="1"/>
  <c r="AU6" i="1"/>
  <c r="AV2" i="1"/>
  <c r="AV3" i="1"/>
  <c r="AV4" i="1"/>
  <c r="AV5" i="1"/>
  <c r="AV6" i="1"/>
  <c r="AW2" i="1"/>
  <c r="AW3" i="1"/>
  <c r="AW4" i="1"/>
  <c r="AW5" i="1"/>
  <c r="AW6" i="1"/>
  <c r="AX2" i="1"/>
  <c r="AX3" i="1"/>
  <c r="AX4" i="1"/>
  <c r="AX5" i="1"/>
  <c r="AX6" i="1"/>
  <c r="AY2" i="1"/>
  <c r="AY3" i="1"/>
  <c r="AY4" i="1"/>
  <c r="AY5" i="1"/>
  <c r="AY6" i="1"/>
  <c r="AZ2" i="1"/>
  <c r="AZ3" i="1"/>
  <c r="AZ4" i="1"/>
  <c r="AZ5" i="1"/>
  <c r="AZ6" i="1"/>
  <c r="BA2" i="1"/>
  <c r="BA3" i="1"/>
  <c r="BA4" i="1"/>
  <c r="BA5" i="1"/>
  <c r="BA6" i="1"/>
  <c r="BB2" i="1"/>
  <c r="BB3" i="1"/>
  <c r="BB4" i="1"/>
  <c r="BB5" i="1"/>
  <c r="BB6" i="1"/>
  <c r="BC2" i="1"/>
  <c r="BC3" i="1"/>
  <c r="BC4" i="1"/>
  <c r="BC5" i="1"/>
  <c r="BC6" i="1"/>
  <c r="BD2" i="1"/>
  <c r="BD3" i="1"/>
  <c r="BD4" i="1"/>
  <c r="BD5" i="1"/>
  <c r="BD6" i="1"/>
  <c r="BE2" i="1"/>
  <c r="BE3" i="1"/>
  <c r="BE4" i="1"/>
  <c r="BE5" i="1"/>
  <c r="BE6" i="1"/>
  <c r="BF2" i="1"/>
  <c r="BF3" i="1"/>
  <c r="BF4" i="1"/>
  <c r="BF5" i="1"/>
  <c r="BF6" i="1"/>
  <c r="BG2" i="1"/>
  <c r="BG3" i="1"/>
  <c r="BG4" i="1"/>
  <c r="BG5" i="1"/>
  <c r="BG6" i="1"/>
  <c r="BH2" i="1"/>
  <c r="BH3" i="1"/>
  <c r="BH4" i="1"/>
  <c r="BH5" i="1"/>
  <c r="BH6" i="1"/>
  <c r="BI2" i="1"/>
  <c r="BI3" i="1"/>
  <c r="BI4" i="1"/>
  <c r="BI5" i="1"/>
  <c r="BI6" i="1"/>
  <c r="BJ2" i="1"/>
  <c r="BJ3" i="1"/>
  <c r="BJ4" i="1"/>
  <c r="BJ5" i="1"/>
  <c r="BJ6" i="1"/>
  <c r="BK2" i="1"/>
  <c r="BK3" i="1"/>
  <c r="BK4" i="1"/>
  <c r="BK5" i="1"/>
  <c r="BK6" i="1"/>
  <c r="BL2" i="1"/>
  <c r="BL3" i="1"/>
  <c r="BL4" i="1"/>
  <c r="BL5" i="1"/>
  <c r="BL6" i="1"/>
  <c r="BM2" i="1"/>
  <c r="BM3" i="1"/>
  <c r="BM4" i="1"/>
  <c r="BM5" i="1"/>
  <c r="BM6" i="1"/>
  <c r="BN2" i="1"/>
  <c r="BN3" i="1"/>
  <c r="BN4" i="1"/>
  <c r="BN5" i="1"/>
  <c r="BN6" i="1"/>
  <c r="BO2" i="1"/>
  <c r="BO3" i="1"/>
  <c r="BO4" i="1"/>
  <c r="BO5" i="1"/>
  <c r="BO6" i="1"/>
  <c r="K3" i="1"/>
  <c r="K4" i="1"/>
  <c r="K5" i="1"/>
  <c r="K6" i="1"/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</calcChain>
</file>

<file path=xl/sharedStrings.xml><?xml version="1.0" encoding="utf-8"?>
<sst xmlns="http://schemas.openxmlformats.org/spreadsheetml/2006/main" count="75" uniqueCount="74">
  <si>
    <t>Date</t>
  </si>
  <si>
    <t>Day</t>
  </si>
  <si>
    <t>Day_00</t>
  </si>
  <si>
    <t>Day_01</t>
  </si>
  <si>
    <t>Day_02</t>
  </si>
  <si>
    <t>Day_03</t>
  </si>
  <si>
    <t>Day_04</t>
  </si>
  <si>
    <t>Day_05</t>
  </si>
  <si>
    <t>Day_06</t>
  </si>
  <si>
    <t>Day_07</t>
  </si>
  <si>
    <t>Day_08</t>
  </si>
  <si>
    <t>Day_09</t>
  </si>
  <si>
    <t>Day_10</t>
  </si>
  <si>
    <t>Day_11</t>
  </si>
  <si>
    <t>Day_12</t>
  </si>
  <si>
    <t>Day_13</t>
  </si>
  <si>
    <t>Day_14</t>
  </si>
  <si>
    <t>Day_15</t>
  </si>
  <si>
    <t>Day_16</t>
  </si>
  <si>
    <t>Day_17</t>
  </si>
  <si>
    <t>Day_18</t>
  </si>
  <si>
    <t>Day_19</t>
  </si>
  <si>
    <t>Day_20</t>
  </si>
  <si>
    <t>Day_21</t>
  </si>
  <si>
    <t>Day_22</t>
  </si>
  <si>
    <t>Day_23</t>
  </si>
  <si>
    <t>Day_24</t>
  </si>
  <si>
    <t>Day_25</t>
  </si>
  <si>
    <t>Day_26</t>
  </si>
  <si>
    <t>Day_27</t>
  </si>
  <si>
    <t>Day_28</t>
  </si>
  <si>
    <t>Day_29</t>
  </si>
  <si>
    <t>Day_30</t>
  </si>
  <si>
    <t>Day_31</t>
  </si>
  <si>
    <t>Day_32</t>
  </si>
  <si>
    <t>Day_33</t>
  </si>
  <si>
    <t>Day_34</t>
  </si>
  <si>
    <t>Day_35</t>
  </si>
  <si>
    <t>Day_36</t>
  </si>
  <si>
    <t>Day_37</t>
  </si>
  <si>
    <t>Day_38</t>
  </si>
  <si>
    <t>Day_39</t>
  </si>
  <si>
    <t>Day_40</t>
  </si>
  <si>
    <t>Day_41</t>
  </si>
  <si>
    <t>Day_42</t>
  </si>
  <si>
    <t>Day_43</t>
  </si>
  <si>
    <t>Day_44</t>
  </si>
  <si>
    <t>Day_45</t>
  </si>
  <si>
    <t>Day_46</t>
  </si>
  <si>
    <t>Day_47</t>
  </si>
  <si>
    <t>Day_48</t>
  </si>
  <si>
    <t>Day_49</t>
  </si>
  <si>
    <t>Day_50</t>
  </si>
  <si>
    <t>Day_51</t>
  </si>
  <si>
    <t>Day_52</t>
  </si>
  <si>
    <t>Day_53</t>
  </si>
  <si>
    <t>Day_54</t>
  </si>
  <si>
    <t>Day_55</t>
  </si>
  <si>
    <t>Day_56</t>
  </si>
  <si>
    <t>New Years Day</t>
  </si>
  <si>
    <t>Australia Day</t>
  </si>
  <si>
    <t>Labour Day</t>
  </si>
  <si>
    <t>Good Friday</t>
  </si>
  <si>
    <t>Easter Monday</t>
  </si>
  <si>
    <t>Anzac Day</t>
  </si>
  <si>
    <t>WA Day</t>
  </si>
  <si>
    <t>Queens Birthday</t>
  </si>
  <si>
    <t>Christmas Day</t>
  </si>
  <si>
    <t>Boxing Day</t>
  </si>
  <si>
    <t>Start_Date</t>
  </si>
  <si>
    <t>End_Date</t>
  </si>
  <si>
    <t>WA Holidays</t>
  </si>
  <si>
    <t>WA Public Holiday</t>
  </si>
  <si>
    <t>WA School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</si>
</sst>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67"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numFmt numFmtId="164" formatCode="d/mm/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19" formatCode="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ates" displayName="tblDates" ref="A1:D366" totalsRowShown="0" headerRowDxfId="66">
  <autoFilter ref="A1:D366"/>
  <tableColumns count="4">
    <tableColumn id="1" name="Date" dataDxfId="65"/>
    <tableColumn id="2" name="Day" dataDxfId="64">
      <calculatedColumnFormula>TEXT(tblDates[[#This Row],[Date]],"dddd")</calculatedColumnFormula>
    </tableColumn>
    <tableColumn id="3" name="WA Public Holiday" dataDxfId="63">
      <calculatedColumnFormula>COUNTIFS(tblPublicHols[Date],tblDates[[#This Row],[Date]])&gt;0</calculatedColumnFormula>
    </tableColumn>
    <tableColumn id="4" name="WA School Holiday" dataDxfId="62">
      <calculatedColumnFormula>COUNTIFS(tblSchoolHols[[Day_00]:[Day_56]],tblDates[[#This Row],[Date]])&gt;0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blPublicHols" displayName="tblPublicHols" ref="F1:G11" totalsRowShown="0" headerRowDxfId="61">
  <autoFilter ref="F1:G11"/>
  <tableColumns count="2">
    <tableColumn id="1" name="WA Holidays"/>
    <tableColumn id="2" name="Da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blSchoolHols" displayName="tblSchoolHols" ref="I1:BO6" totalsRowShown="0" headerRowDxfId="60" dataDxfId="59">
  <autoFilter ref="I1:BO6"/>
  <tableColumns count="59">
    <tableColumn id="1" name="Start_Date" dataDxfId="58"/>
    <tableColumn id="2" name="End_Date" dataDxfId="57"/>
    <tableColumn id="3" name="Day_00" dataDxfId="56">
      <calculatedColumnFormula>IF($I2+RIGHT(K$1,2)*1&lt;=$J2,$I2+RIGHT(K$1,2)*1,"")</calculatedColumnFormula>
    </tableColumn>
    <tableColumn id="4" name="Day_01" dataDxfId="55">
      <calculatedColumnFormula>IF($I2+RIGHT(L$1,2)*1&lt;=$J2,$I2+RIGHT(L$1,2)*1,"")</calculatedColumnFormula>
    </tableColumn>
    <tableColumn id="5" name="Day_02" dataDxfId="54">
      <calculatedColumnFormula>IF($I2+RIGHT(M$1,2)*1&lt;=$J2,$I2+RIGHT(M$1,2)*1,"")</calculatedColumnFormula>
    </tableColumn>
    <tableColumn id="6" name="Day_03" dataDxfId="53">
      <calculatedColumnFormula>IF($I2+RIGHT(N$1,2)*1&lt;=$J2,$I2+RIGHT(N$1,2)*1,"")</calculatedColumnFormula>
    </tableColumn>
    <tableColumn id="7" name="Day_04" dataDxfId="52">
      <calculatedColumnFormula>IF($I2+RIGHT(O$1,2)*1&lt;=$J2,$I2+RIGHT(O$1,2)*1,"")</calculatedColumnFormula>
    </tableColumn>
    <tableColumn id="8" name="Day_05" dataDxfId="51">
      <calculatedColumnFormula>IF($I2+RIGHT(P$1,2)*1&lt;=$J2,$I2+RIGHT(P$1,2)*1,"")</calculatedColumnFormula>
    </tableColumn>
    <tableColumn id="9" name="Day_06" dataDxfId="50">
      <calculatedColumnFormula>IF($I2+RIGHT(Q$1,2)*1&lt;=$J2,$I2+RIGHT(Q$1,2)*1,"")</calculatedColumnFormula>
    </tableColumn>
    <tableColumn id="10" name="Day_07" dataDxfId="49">
      <calculatedColumnFormula>IF($I2+RIGHT(R$1,2)*1&lt;=$J2,$I2+RIGHT(R$1,2)*1,"")</calculatedColumnFormula>
    </tableColumn>
    <tableColumn id="11" name="Day_08" dataDxfId="48">
      <calculatedColumnFormula>IF($I2+RIGHT(S$1,2)*1&lt;=$J2,$I2+RIGHT(S$1,2)*1,"")</calculatedColumnFormula>
    </tableColumn>
    <tableColumn id="12" name="Day_09" dataDxfId="47">
      <calculatedColumnFormula>IF($I2+RIGHT(T$1,2)*1&lt;=$J2,$I2+RIGHT(T$1,2)*1,"")</calculatedColumnFormula>
    </tableColumn>
    <tableColumn id="13" name="Day_10" dataDxfId="46">
      <calculatedColumnFormula>IF($I2+RIGHT(U$1,2)*1&lt;=$J2,$I2+RIGHT(U$1,2)*1,"")</calculatedColumnFormula>
    </tableColumn>
    <tableColumn id="14" name="Day_11" dataDxfId="45">
      <calculatedColumnFormula>IF($I2+RIGHT(V$1,2)*1&lt;=$J2,$I2+RIGHT(V$1,2)*1,"")</calculatedColumnFormula>
    </tableColumn>
    <tableColumn id="15" name="Day_12" dataDxfId="44">
      <calculatedColumnFormula>IF($I2+RIGHT(W$1,2)*1&lt;=$J2,$I2+RIGHT(W$1,2)*1,"")</calculatedColumnFormula>
    </tableColumn>
    <tableColumn id="16" name="Day_13" dataDxfId="43">
      <calculatedColumnFormula>IF($I2+RIGHT(X$1,2)*1&lt;=$J2,$I2+RIGHT(X$1,2)*1,"")</calculatedColumnFormula>
    </tableColumn>
    <tableColumn id="17" name="Day_14" dataDxfId="42">
      <calculatedColumnFormula>IF($I2+RIGHT(Y$1,2)*1&lt;=$J2,$I2+RIGHT(Y$1,2)*1,"")</calculatedColumnFormula>
    </tableColumn>
    <tableColumn id="18" name="Day_15" dataDxfId="41">
      <calculatedColumnFormula>IF($I2+RIGHT(Z$1,2)*1&lt;=$J2,$I2+RIGHT(Z$1,2)*1,"")</calculatedColumnFormula>
    </tableColumn>
    <tableColumn id="19" name="Day_16" dataDxfId="40">
      <calculatedColumnFormula>IF($I2+RIGHT(AA$1,2)*1&lt;=$J2,$I2+RIGHT(AA$1,2)*1,"")</calculatedColumnFormula>
    </tableColumn>
    <tableColumn id="20" name="Day_17" dataDxfId="39">
      <calculatedColumnFormula>IF($I2+RIGHT(AB$1,2)*1&lt;=$J2,$I2+RIGHT(AB$1,2)*1,"")</calculatedColumnFormula>
    </tableColumn>
    <tableColumn id="21" name="Day_18" dataDxfId="38">
      <calculatedColumnFormula>IF($I2+RIGHT(AC$1,2)*1&lt;=$J2,$I2+RIGHT(AC$1,2)*1,"")</calculatedColumnFormula>
    </tableColumn>
    <tableColumn id="22" name="Day_19" dataDxfId="37">
      <calculatedColumnFormula>IF($I2+RIGHT(AD$1,2)*1&lt;=$J2,$I2+RIGHT(AD$1,2)*1,"")</calculatedColumnFormula>
    </tableColumn>
    <tableColumn id="23" name="Day_20" dataDxfId="36">
      <calculatedColumnFormula>IF($I2+RIGHT(AE$1,2)*1&lt;=$J2,$I2+RIGHT(AE$1,2)*1,"")</calculatedColumnFormula>
    </tableColumn>
    <tableColumn id="24" name="Day_21" dataDxfId="35">
      <calculatedColumnFormula>IF($I2+RIGHT(AF$1,2)*1&lt;=$J2,$I2+RIGHT(AF$1,2)*1,"")</calculatedColumnFormula>
    </tableColumn>
    <tableColumn id="25" name="Day_22" dataDxfId="34">
      <calculatedColumnFormula>IF($I2+RIGHT(AG$1,2)*1&lt;=$J2,$I2+RIGHT(AG$1,2)*1,"")</calculatedColumnFormula>
    </tableColumn>
    <tableColumn id="26" name="Day_23" dataDxfId="33">
      <calculatedColumnFormula>IF($I2+RIGHT(AH$1,2)*1&lt;=$J2,$I2+RIGHT(AH$1,2)*1,"")</calculatedColumnFormula>
    </tableColumn>
    <tableColumn id="27" name="Day_24" dataDxfId="32">
      <calculatedColumnFormula>IF($I2+RIGHT(AI$1,2)*1&lt;=$J2,$I2+RIGHT(AI$1,2)*1,"")</calculatedColumnFormula>
    </tableColumn>
    <tableColumn id="28" name="Day_25" dataDxfId="31">
      <calculatedColumnFormula>IF($I2+RIGHT(AJ$1,2)*1&lt;=$J2,$I2+RIGHT(AJ$1,2)*1,"")</calculatedColumnFormula>
    </tableColumn>
    <tableColumn id="29" name="Day_26" dataDxfId="30">
      <calculatedColumnFormula>IF($I2+RIGHT(AK$1,2)*1&lt;=$J2,$I2+RIGHT(AK$1,2)*1,"")</calculatedColumnFormula>
    </tableColumn>
    <tableColumn id="30" name="Day_27" dataDxfId="29">
      <calculatedColumnFormula>IF($I2+RIGHT(AL$1,2)*1&lt;=$J2,$I2+RIGHT(AL$1,2)*1,"")</calculatedColumnFormula>
    </tableColumn>
    <tableColumn id="31" name="Day_28" dataDxfId="28">
      <calculatedColumnFormula>IF($I2+RIGHT(AM$1,2)*1&lt;=$J2,$I2+RIGHT(AM$1,2)*1,"")</calculatedColumnFormula>
    </tableColumn>
    <tableColumn id="32" name="Day_29" dataDxfId="27">
      <calculatedColumnFormula>IF($I2+RIGHT(AN$1,2)*1&lt;=$J2,$I2+RIGHT(AN$1,2)*1,"")</calculatedColumnFormula>
    </tableColumn>
    <tableColumn id="33" name="Day_30" dataDxfId="26">
      <calculatedColumnFormula>IF($I2+RIGHT(AO$1,2)*1&lt;=$J2,$I2+RIGHT(AO$1,2)*1,"")</calculatedColumnFormula>
    </tableColumn>
    <tableColumn id="34" name="Day_31" dataDxfId="25">
      <calculatedColumnFormula>IF($I2+RIGHT(AP$1,2)*1&lt;=$J2,$I2+RIGHT(AP$1,2)*1,"")</calculatedColumnFormula>
    </tableColumn>
    <tableColumn id="35" name="Day_32" dataDxfId="24">
      <calculatedColumnFormula>IF($I2+RIGHT(AQ$1,2)*1&lt;=$J2,$I2+RIGHT(AQ$1,2)*1,"")</calculatedColumnFormula>
    </tableColumn>
    <tableColumn id="36" name="Day_33" dataDxfId="23">
      <calculatedColumnFormula>IF($I2+RIGHT(AR$1,2)*1&lt;=$J2,$I2+RIGHT(AR$1,2)*1,"")</calculatedColumnFormula>
    </tableColumn>
    <tableColumn id="37" name="Day_34" dataDxfId="22">
      <calculatedColumnFormula>IF($I2+RIGHT(AS$1,2)*1&lt;=$J2,$I2+RIGHT(AS$1,2)*1,"")</calculatedColumnFormula>
    </tableColumn>
    <tableColumn id="38" name="Day_35" dataDxfId="21">
      <calculatedColumnFormula>IF($I2+RIGHT(AT$1,2)*1&lt;=$J2,$I2+RIGHT(AT$1,2)*1,"")</calculatedColumnFormula>
    </tableColumn>
    <tableColumn id="39" name="Day_36" dataDxfId="20">
      <calculatedColumnFormula>IF($I2+RIGHT(AU$1,2)*1&lt;=$J2,$I2+RIGHT(AU$1,2)*1,"")</calculatedColumnFormula>
    </tableColumn>
    <tableColumn id="40" name="Day_37" dataDxfId="19">
      <calculatedColumnFormula>IF($I2+RIGHT(AV$1,2)*1&lt;=$J2,$I2+RIGHT(AV$1,2)*1,"")</calculatedColumnFormula>
    </tableColumn>
    <tableColumn id="41" name="Day_38" dataDxfId="18">
      <calculatedColumnFormula>IF($I2+RIGHT(AW$1,2)*1&lt;=$J2,$I2+RIGHT(AW$1,2)*1,"")</calculatedColumnFormula>
    </tableColumn>
    <tableColumn id="42" name="Day_39" dataDxfId="17">
      <calculatedColumnFormula>IF($I2+RIGHT(AX$1,2)*1&lt;=$J2,$I2+RIGHT(AX$1,2)*1,"")</calculatedColumnFormula>
    </tableColumn>
    <tableColumn id="43" name="Day_40" dataDxfId="16">
      <calculatedColumnFormula>IF($I2+RIGHT(AY$1,2)*1&lt;=$J2,$I2+RIGHT(AY$1,2)*1,"")</calculatedColumnFormula>
    </tableColumn>
    <tableColumn id="44" name="Day_41" dataDxfId="15">
      <calculatedColumnFormula>IF($I2+RIGHT(AZ$1,2)*1&lt;=$J2,$I2+RIGHT(AZ$1,2)*1,"")</calculatedColumnFormula>
    </tableColumn>
    <tableColumn id="45" name="Day_42" dataDxfId="14">
      <calculatedColumnFormula>IF($I2+RIGHT(BA$1,2)*1&lt;=$J2,$I2+RIGHT(BA$1,2)*1,"")</calculatedColumnFormula>
    </tableColumn>
    <tableColumn id="46" name="Day_43" dataDxfId="13">
      <calculatedColumnFormula>IF($I2+RIGHT(BB$1,2)*1&lt;=$J2,$I2+RIGHT(BB$1,2)*1,"")</calculatedColumnFormula>
    </tableColumn>
    <tableColumn id="47" name="Day_44" dataDxfId="12">
      <calculatedColumnFormula>IF($I2+RIGHT(BC$1,2)*1&lt;=$J2,$I2+RIGHT(BC$1,2)*1,"")</calculatedColumnFormula>
    </tableColumn>
    <tableColumn id="48" name="Day_45" dataDxfId="11">
      <calculatedColumnFormula>IF($I2+RIGHT(BD$1,2)*1&lt;=$J2,$I2+RIGHT(BD$1,2)*1,"")</calculatedColumnFormula>
    </tableColumn>
    <tableColumn id="49" name="Day_46" dataDxfId="10">
      <calculatedColumnFormula>IF($I2+RIGHT(BE$1,2)*1&lt;=$J2,$I2+RIGHT(BE$1,2)*1,"")</calculatedColumnFormula>
    </tableColumn>
    <tableColumn id="50" name="Day_47" dataDxfId="9">
      <calculatedColumnFormula>IF($I2+RIGHT(BF$1,2)*1&lt;=$J2,$I2+RIGHT(BF$1,2)*1,"")</calculatedColumnFormula>
    </tableColumn>
    <tableColumn id="51" name="Day_48" dataDxfId="8">
      <calculatedColumnFormula>IF($I2+RIGHT(BG$1,2)*1&lt;=$J2,$I2+RIGHT(BG$1,2)*1,"")</calculatedColumnFormula>
    </tableColumn>
    <tableColumn id="52" name="Day_49" dataDxfId="7">
      <calculatedColumnFormula>IF($I2+RIGHT(BH$1,2)*1&lt;=$J2,$I2+RIGHT(BH$1,2)*1,"")</calculatedColumnFormula>
    </tableColumn>
    <tableColumn id="53" name="Day_50" dataDxfId="6">
      <calculatedColumnFormula>IF($I2+RIGHT(BI$1,2)*1&lt;=$J2,$I2+RIGHT(BI$1,2)*1,"")</calculatedColumnFormula>
    </tableColumn>
    <tableColumn id="54" name="Day_51" dataDxfId="5">
      <calculatedColumnFormula>IF($I2+RIGHT(BJ$1,2)*1&lt;=$J2,$I2+RIGHT(BJ$1,2)*1,"")</calculatedColumnFormula>
    </tableColumn>
    <tableColumn id="55" name="Day_52" dataDxfId="4">
      <calculatedColumnFormula>IF($I2+RIGHT(BK$1,2)*1&lt;=$J2,$I2+RIGHT(BK$1,2)*1,"")</calculatedColumnFormula>
    </tableColumn>
    <tableColumn id="56" name="Day_53" dataDxfId="3">
      <calculatedColumnFormula>IF($I2+RIGHT(BL$1,2)*1&lt;=$J2,$I2+RIGHT(BL$1,2)*1,"")</calculatedColumnFormula>
    </tableColumn>
    <tableColumn id="57" name="Day_54" dataDxfId="2">
      <calculatedColumnFormula>IF($I2+RIGHT(BM$1,2)*1&lt;=$J2,$I2+RIGHT(BM$1,2)*1,"")</calculatedColumnFormula>
    </tableColumn>
    <tableColumn id="58" name="Day_55" dataDxfId="1">
      <calculatedColumnFormula>IF($I2+RIGHT(BN$1,2)*1&lt;=$J2,$I2+RIGHT(BN$1,2)*1,"")</calculatedColumnFormula>
    </tableColumn>
    <tableColumn id="59" name="Day_56" dataDxfId="0">
      <calculatedColumnFormula>IF($I2+RIGHT(BO$1,2)*1&lt;=$J2,$I2+RIGHT(BO$1,2)*1,"")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66"/>
  <sheetViews>
    <sheetView showGridLines="0" tabSelected="1" workbookViewId="0">
      <selection activeCell="B2" sqref="B2"/>
    </sheetView>
  </sheetViews>
  <sheetFormatPr defaultRowHeight="15" x14ac:dyDescent="0.25"/>
  <cols>
    <col min="1" max="1" width="10.7109375" bestFit="1" customWidth="1"/>
    <col min="2" max="2" width="11.42578125" bestFit="1" customWidth="1"/>
    <col min="3" max="3" width="19.85546875" bestFit="1" customWidth="1"/>
    <col min="4" max="4" width="20.28515625" bestFit="1" customWidth="1"/>
    <col min="5" max="5" width="6.140625" customWidth="1"/>
    <col min="6" max="6" width="15.85546875" bestFit="1" customWidth="1"/>
    <col min="7" max="7" width="10.7109375" bestFit="1" customWidth="1"/>
    <col min="8" max="8" width="6.140625" customWidth="1"/>
    <col min="9" max="9" width="12.42578125" customWidth="1"/>
    <col min="10" max="10" width="11.7109375" bestFit="1" customWidth="1"/>
    <col min="11" max="67" width="9.5703125" bestFit="1" customWidth="1"/>
  </cols>
  <sheetData>
    <row r="1" spans="1:67" x14ac:dyDescent="0.25">
      <c r="A1" s="2" t="s">
        <v>0</v>
      </c>
      <c r="B1" s="2" t="s">
        <v>1</v>
      </c>
      <c r="C1" s="2" t="s">
        <v>72</v>
      </c>
      <c r="D1" s="2" t="s">
        <v>73</v>
      </c>
      <c r="F1" s="2" t="s">
        <v>71</v>
      </c>
      <c r="G1" s="2" t="s">
        <v>0</v>
      </c>
      <c r="I1" s="2" t="s">
        <v>69</v>
      </c>
      <c r="J1" s="2" t="s">
        <v>70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  <c r="AG1" s="2" t="s">
        <v>24</v>
      </c>
      <c r="AH1" s="2" t="s">
        <v>25</v>
      </c>
      <c r="AI1" s="2" t="s">
        <v>26</v>
      </c>
      <c r="AJ1" s="2" t="s">
        <v>27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  <c r="BM1" s="2" t="s">
        <v>56</v>
      </c>
      <c r="BN1" s="2" t="s">
        <v>57</v>
      </c>
      <c r="BO1" s="2" t="s">
        <v>58</v>
      </c>
    </row>
    <row r="2" spans="1:67" x14ac:dyDescent="0.25">
      <c r="A2" s="1">
        <v>43101</v>
      </c>
      <c r="B2" t="str">
        <f>TEXT(tblDates[[#This Row],[Date]],"dddd")</f>
        <v>Monday</v>
      </c>
      <c r="C2" t="b">
        <f>COUNTIFS(tblPublicHols[Date],tblDates[[#This Row],[Date]])&gt;0</f>
        <v>1</v>
      </c>
      <c r="D2" t="b">
        <f>COUNTIFS(tblSchoolHols[[Day_00]:[Day_56]],tblDates[[#This Row],[Date]])&gt;0</f>
        <v>1</v>
      </c>
      <c r="F2" t="s">
        <v>59</v>
      </c>
      <c r="G2" s="1">
        <v>43101</v>
      </c>
      <c r="I2" s="3">
        <v>43084</v>
      </c>
      <c r="J2" s="3">
        <v>43130</v>
      </c>
      <c r="K2" s="3">
        <f>IF($I2+RIGHT(K$1,2)*1&lt;=$J2,$I2+RIGHT(K$1,2)*1,"")</f>
        <v>43084</v>
      </c>
      <c r="L2" s="3">
        <f t="shared" ref="L2:L6" si="0">IF($I2+RIGHT(L$1,2)*1&lt;=$J2,$I2+RIGHT(L$1,2)*1,"")</f>
        <v>43085</v>
      </c>
      <c r="M2" s="3">
        <f t="shared" ref="M2:M6" si="1">IF($I2+RIGHT(M$1,2)*1&lt;=$J2,$I2+RIGHT(M$1,2)*1,"")</f>
        <v>43086</v>
      </c>
      <c r="N2" s="3">
        <f t="shared" ref="N2:N6" si="2">IF($I2+RIGHT(N$1,2)*1&lt;=$J2,$I2+RIGHT(N$1,2)*1,"")</f>
        <v>43087</v>
      </c>
      <c r="O2" s="3">
        <f t="shared" ref="O2:O6" si="3">IF($I2+RIGHT(O$1,2)*1&lt;=$J2,$I2+RIGHT(O$1,2)*1,"")</f>
        <v>43088</v>
      </c>
      <c r="P2" s="3">
        <f t="shared" ref="P2:P6" si="4">IF($I2+RIGHT(P$1,2)*1&lt;=$J2,$I2+RIGHT(P$1,2)*1,"")</f>
        <v>43089</v>
      </c>
      <c r="Q2" s="3">
        <f t="shared" ref="Q2:Q6" si="5">IF($I2+RIGHT(Q$1,2)*1&lt;=$J2,$I2+RIGHT(Q$1,2)*1,"")</f>
        <v>43090</v>
      </c>
      <c r="R2" s="3">
        <f t="shared" ref="R2:R6" si="6">IF($I2+RIGHT(R$1,2)*1&lt;=$J2,$I2+RIGHT(R$1,2)*1,"")</f>
        <v>43091</v>
      </c>
      <c r="S2" s="3">
        <f t="shared" ref="S2:S6" si="7">IF($I2+RIGHT(S$1,2)*1&lt;=$J2,$I2+RIGHT(S$1,2)*1,"")</f>
        <v>43092</v>
      </c>
      <c r="T2" s="3">
        <f t="shared" ref="T2:T6" si="8">IF($I2+RIGHT(T$1,2)*1&lt;=$J2,$I2+RIGHT(T$1,2)*1,"")</f>
        <v>43093</v>
      </c>
      <c r="U2" s="3">
        <f t="shared" ref="U2:U6" si="9">IF($I2+RIGHT(U$1,2)*1&lt;=$J2,$I2+RIGHT(U$1,2)*1,"")</f>
        <v>43094</v>
      </c>
      <c r="V2" s="3">
        <f t="shared" ref="V2:V6" si="10">IF($I2+RIGHT(V$1,2)*1&lt;=$J2,$I2+RIGHT(V$1,2)*1,"")</f>
        <v>43095</v>
      </c>
      <c r="W2" s="3">
        <f t="shared" ref="W2:W6" si="11">IF($I2+RIGHT(W$1,2)*1&lt;=$J2,$I2+RIGHT(W$1,2)*1,"")</f>
        <v>43096</v>
      </c>
      <c r="X2" s="3">
        <f t="shared" ref="X2:X6" si="12">IF($I2+RIGHT(X$1,2)*1&lt;=$J2,$I2+RIGHT(X$1,2)*1,"")</f>
        <v>43097</v>
      </c>
      <c r="Y2" s="3">
        <f t="shared" ref="Y2:Y6" si="13">IF($I2+RIGHT(Y$1,2)*1&lt;=$J2,$I2+RIGHT(Y$1,2)*1,"")</f>
        <v>43098</v>
      </c>
      <c r="Z2" s="3">
        <f t="shared" ref="Z2:Z6" si="14">IF($I2+RIGHT(Z$1,2)*1&lt;=$J2,$I2+RIGHT(Z$1,2)*1,"")</f>
        <v>43099</v>
      </c>
      <c r="AA2" s="3">
        <f t="shared" ref="AA2:AA6" si="15">IF($I2+RIGHT(AA$1,2)*1&lt;=$J2,$I2+RIGHT(AA$1,2)*1,"")</f>
        <v>43100</v>
      </c>
      <c r="AB2" s="3">
        <f t="shared" ref="AB2:AB6" si="16">IF($I2+RIGHT(AB$1,2)*1&lt;=$J2,$I2+RIGHT(AB$1,2)*1,"")</f>
        <v>43101</v>
      </c>
      <c r="AC2" s="3">
        <f t="shared" ref="AC2:AC6" si="17">IF($I2+RIGHT(AC$1,2)*1&lt;=$J2,$I2+RIGHT(AC$1,2)*1,"")</f>
        <v>43102</v>
      </c>
      <c r="AD2" s="3">
        <f t="shared" ref="AD2:AD6" si="18">IF($I2+RIGHT(AD$1,2)*1&lt;=$J2,$I2+RIGHT(AD$1,2)*1,"")</f>
        <v>43103</v>
      </c>
      <c r="AE2" s="3">
        <f t="shared" ref="AE2:AE6" si="19">IF($I2+RIGHT(AE$1,2)*1&lt;=$J2,$I2+RIGHT(AE$1,2)*1,"")</f>
        <v>43104</v>
      </c>
      <c r="AF2" s="3">
        <f t="shared" ref="AF2:AF6" si="20">IF($I2+RIGHT(AF$1,2)*1&lt;=$J2,$I2+RIGHT(AF$1,2)*1,"")</f>
        <v>43105</v>
      </c>
      <c r="AG2" s="3">
        <f t="shared" ref="AG2:AG6" si="21">IF($I2+RIGHT(AG$1,2)*1&lt;=$J2,$I2+RIGHT(AG$1,2)*1,"")</f>
        <v>43106</v>
      </c>
      <c r="AH2" s="3">
        <f t="shared" ref="AH2:AH6" si="22">IF($I2+RIGHT(AH$1,2)*1&lt;=$J2,$I2+RIGHT(AH$1,2)*1,"")</f>
        <v>43107</v>
      </c>
      <c r="AI2" s="3">
        <f t="shared" ref="AI2:AI6" si="23">IF($I2+RIGHT(AI$1,2)*1&lt;=$J2,$I2+RIGHT(AI$1,2)*1,"")</f>
        <v>43108</v>
      </c>
      <c r="AJ2" s="3">
        <f t="shared" ref="AJ2:AJ6" si="24">IF($I2+RIGHT(AJ$1,2)*1&lt;=$J2,$I2+RIGHT(AJ$1,2)*1,"")</f>
        <v>43109</v>
      </c>
      <c r="AK2" s="3">
        <f t="shared" ref="AK2:AK6" si="25">IF($I2+RIGHT(AK$1,2)*1&lt;=$J2,$I2+RIGHT(AK$1,2)*1,"")</f>
        <v>43110</v>
      </c>
      <c r="AL2" s="3">
        <f t="shared" ref="AL2:AL6" si="26">IF($I2+RIGHT(AL$1,2)*1&lt;=$J2,$I2+RIGHT(AL$1,2)*1,"")</f>
        <v>43111</v>
      </c>
      <c r="AM2" s="3">
        <f t="shared" ref="AM2:AM6" si="27">IF($I2+RIGHT(AM$1,2)*1&lt;=$J2,$I2+RIGHT(AM$1,2)*1,"")</f>
        <v>43112</v>
      </c>
      <c r="AN2" s="3">
        <f t="shared" ref="AN2:AN6" si="28">IF($I2+RIGHT(AN$1,2)*1&lt;=$J2,$I2+RIGHT(AN$1,2)*1,"")</f>
        <v>43113</v>
      </c>
      <c r="AO2" s="3">
        <f t="shared" ref="AO2:AO6" si="29">IF($I2+RIGHT(AO$1,2)*1&lt;=$J2,$I2+RIGHT(AO$1,2)*1,"")</f>
        <v>43114</v>
      </c>
      <c r="AP2" s="3">
        <f t="shared" ref="AP2:AP6" si="30">IF($I2+RIGHT(AP$1,2)*1&lt;=$J2,$I2+RIGHT(AP$1,2)*1,"")</f>
        <v>43115</v>
      </c>
      <c r="AQ2" s="3">
        <f t="shared" ref="AQ2:AQ6" si="31">IF($I2+RIGHT(AQ$1,2)*1&lt;=$J2,$I2+RIGHT(AQ$1,2)*1,"")</f>
        <v>43116</v>
      </c>
      <c r="AR2" s="3">
        <f t="shared" ref="AR2:AR6" si="32">IF($I2+RIGHT(AR$1,2)*1&lt;=$J2,$I2+RIGHT(AR$1,2)*1,"")</f>
        <v>43117</v>
      </c>
      <c r="AS2" s="3">
        <f t="shared" ref="AS2:AS6" si="33">IF($I2+RIGHT(AS$1,2)*1&lt;=$J2,$I2+RIGHT(AS$1,2)*1,"")</f>
        <v>43118</v>
      </c>
      <c r="AT2" s="3">
        <f t="shared" ref="AT2:AT6" si="34">IF($I2+RIGHT(AT$1,2)*1&lt;=$J2,$I2+RIGHT(AT$1,2)*1,"")</f>
        <v>43119</v>
      </c>
      <c r="AU2" s="3">
        <f t="shared" ref="AU2:AU6" si="35">IF($I2+RIGHT(AU$1,2)*1&lt;=$J2,$I2+RIGHT(AU$1,2)*1,"")</f>
        <v>43120</v>
      </c>
      <c r="AV2" s="3">
        <f t="shared" ref="AV2:AV6" si="36">IF($I2+RIGHT(AV$1,2)*1&lt;=$J2,$I2+RIGHT(AV$1,2)*1,"")</f>
        <v>43121</v>
      </c>
      <c r="AW2" s="3">
        <f t="shared" ref="AW2:AW6" si="37">IF($I2+RIGHT(AW$1,2)*1&lt;=$J2,$I2+RIGHT(AW$1,2)*1,"")</f>
        <v>43122</v>
      </c>
      <c r="AX2" s="3">
        <f t="shared" ref="AX2:AX6" si="38">IF($I2+RIGHT(AX$1,2)*1&lt;=$J2,$I2+RIGHT(AX$1,2)*1,"")</f>
        <v>43123</v>
      </c>
      <c r="AY2" s="3">
        <f t="shared" ref="AY2:AY6" si="39">IF($I2+RIGHT(AY$1,2)*1&lt;=$J2,$I2+RIGHT(AY$1,2)*1,"")</f>
        <v>43124</v>
      </c>
      <c r="AZ2" s="3">
        <f t="shared" ref="AZ2:AZ6" si="40">IF($I2+RIGHT(AZ$1,2)*1&lt;=$J2,$I2+RIGHT(AZ$1,2)*1,"")</f>
        <v>43125</v>
      </c>
      <c r="BA2" s="3">
        <f t="shared" ref="BA2:BA6" si="41">IF($I2+RIGHT(BA$1,2)*1&lt;=$J2,$I2+RIGHT(BA$1,2)*1,"")</f>
        <v>43126</v>
      </c>
      <c r="BB2" s="3">
        <f t="shared" ref="BB2:BB6" si="42">IF($I2+RIGHT(BB$1,2)*1&lt;=$J2,$I2+RIGHT(BB$1,2)*1,"")</f>
        <v>43127</v>
      </c>
      <c r="BC2" s="3">
        <f t="shared" ref="BC2:BC6" si="43">IF($I2+RIGHT(BC$1,2)*1&lt;=$J2,$I2+RIGHT(BC$1,2)*1,"")</f>
        <v>43128</v>
      </c>
      <c r="BD2" s="3">
        <f t="shared" ref="BD2:BD6" si="44">IF($I2+RIGHT(BD$1,2)*1&lt;=$J2,$I2+RIGHT(BD$1,2)*1,"")</f>
        <v>43129</v>
      </c>
      <c r="BE2" s="3">
        <f t="shared" ref="BE2:BE6" si="45">IF($I2+RIGHT(BE$1,2)*1&lt;=$J2,$I2+RIGHT(BE$1,2)*1,"")</f>
        <v>43130</v>
      </c>
      <c r="BF2" s="3" t="str">
        <f t="shared" ref="BF2:BF6" si="46">IF($I2+RIGHT(BF$1,2)*1&lt;=$J2,$I2+RIGHT(BF$1,2)*1,"")</f>
        <v/>
      </c>
      <c r="BG2" s="3" t="str">
        <f t="shared" ref="BG2:BG6" si="47">IF($I2+RIGHT(BG$1,2)*1&lt;=$J2,$I2+RIGHT(BG$1,2)*1,"")</f>
        <v/>
      </c>
      <c r="BH2" s="3" t="str">
        <f t="shared" ref="BH2:BH6" si="48">IF($I2+RIGHT(BH$1,2)*1&lt;=$J2,$I2+RIGHT(BH$1,2)*1,"")</f>
        <v/>
      </c>
      <c r="BI2" s="3" t="str">
        <f t="shared" ref="BI2:BI6" si="49">IF($I2+RIGHT(BI$1,2)*1&lt;=$J2,$I2+RIGHT(BI$1,2)*1,"")</f>
        <v/>
      </c>
      <c r="BJ2" s="3" t="str">
        <f t="shared" ref="BJ2:BJ6" si="50">IF($I2+RIGHT(BJ$1,2)*1&lt;=$J2,$I2+RIGHT(BJ$1,2)*1,"")</f>
        <v/>
      </c>
      <c r="BK2" s="3" t="str">
        <f t="shared" ref="BK2:BK6" si="51">IF($I2+RIGHT(BK$1,2)*1&lt;=$J2,$I2+RIGHT(BK$1,2)*1,"")</f>
        <v/>
      </c>
      <c r="BL2" s="3" t="str">
        <f t="shared" ref="BL2:BL6" si="52">IF($I2+RIGHT(BL$1,2)*1&lt;=$J2,$I2+RIGHT(BL$1,2)*1,"")</f>
        <v/>
      </c>
      <c r="BM2" s="3" t="str">
        <f t="shared" ref="BM2:BM6" si="53">IF($I2+RIGHT(BM$1,2)*1&lt;=$J2,$I2+RIGHT(BM$1,2)*1,"")</f>
        <v/>
      </c>
      <c r="BN2" s="3" t="str">
        <f t="shared" ref="BN2:BN6" si="54">IF($I2+RIGHT(BN$1,2)*1&lt;=$J2,$I2+RIGHT(BN$1,2)*1,"")</f>
        <v/>
      </c>
      <c r="BO2" s="3" t="str">
        <f t="shared" ref="BO2:BO6" si="55">IF($I2+RIGHT(BO$1,2)*1&lt;=$J2,$I2+RIGHT(BO$1,2)*1,"")</f>
        <v/>
      </c>
    </row>
    <row r="3" spans="1:67" x14ac:dyDescent="0.25">
      <c r="A3" s="1">
        <v>43102</v>
      </c>
      <c r="B3" t="str">
        <f>TEXT(tblDates[[#This Row],[Date]],"dddd")</f>
        <v>Tuesday</v>
      </c>
      <c r="C3" t="b">
        <f>COUNTIFS(tblPublicHols[Date],tblDates[[#This Row],[Date]])&gt;0</f>
        <v>0</v>
      </c>
      <c r="D3" t="b">
        <f>COUNTIFS(tblSchoolHols[[Day_00]:[Day_56]],tblDates[[#This Row],[Date]])&gt;0</f>
        <v>1</v>
      </c>
      <c r="F3" t="s">
        <v>60</v>
      </c>
      <c r="G3" s="1">
        <v>43126</v>
      </c>
      <c r="I3" s="3">
        <v>43204</v>
      </c>
      <c r="J3" s="3">
        <v>43219</v>
      </c>
      <c r="K3" s="3">
        <f t="shared" ref="K3:K6" si="56">IF($I3+RIGHT(K$1,2)*1&lt;=$J3,$I3+RIGHT(K$1,2)*1,"")</f>
        <v>43204</v>
      </c>
      <c r="L3" s="3">
        <f t="shared" si="0"/>
        <v>43205</v>
      </c>
      <c r="M3" s="3">
        <f t="shared" si="1"/>
        <v>43206</v>
      </c>
      <c r="N3" s="3">
        <f t="shared" si="2"/>
        <v>43207</v>
      </c>
      <c r="O3" s="3">
        <f t="shared" si="3"/>
        <v>43208</v>
      </c>
      <c r="P3" s="3">
        <f t="shared" si="4"/>
        <v>43209</v>
      </c>
      <c r="Q3" s="3">
        <f t="shared" si="5"/>
        <v>43210</v>
      </c>
      <c r="R3" s="3">
        <f t="shared" si="6"/>
        <v>43211</v>
      </c>
      <c r="S3" s="3">
        <f t="shared" si="7"/>
        <v>43212</v>
      </c>
      <c r="T3" s="3">
        <f t="shared" si="8"/>
        <v>43213</v>
      </c>
      <c r="U3" s="3">
        <f t="shared" si="9"/>
        <v>43214</v>
      </c>
      <c r="V3" s="3">
        <f t="shared" si="10"/>
        <v>43215</v>
      </c>
      <c r="W3" s="3">
        <f t="shared" si="11"/>
        <v>43216</v>
      </c>
      <c r="X3" s="3">
        <f t="shared" si="12"/>
        <v>43217</v>
      </c>
      <c r="Y3" s="3">
        <f t="shared" si="13"/>
        <v>43218</v>
      </c>
      <c r="Z3" s="3">
        <f t="shared" si="14"/>
        <v>43219</v>
      </c>
      <c r="AA3" s="3" t="str">
        <f t="shared" si="15"/>
        <v/>
      </c>
      <c r="AB3" s="3" t="str">
        <f t="shared" si="16"/>
        <v/>
      </c>
      <c r="AC3" s="3" t="str">
        <f t="shared" si="17"/>
        <v/>
      </c>
      <c r="AD3" s="3" t="str">
        <f t="shared" si="18"/>
        <v/>
      </c>
      <c r="AE3" s="3" t="str">
        <f t="shared" si="19"/>
        <v/>
      </c>
      <c r="AF3" s="3" t="str">
        <f t="shared" si="20"/>
        <v/>
      </c>
      <c r="AG3" s="3" t="str">
        <f t="shared" si="21"/>
        <v/>
      </c>
      <c r="AH3" s="3" t="str">
        <f t="shared" si="22"/>
        <v/>
      </c>
      <c r="AI3" s="3" t="str">
        <f t="shared" si="23"/>
        <v/>
      </c>
      <c r="AJ3" s="3" t="str">
        <f t="shared" si="24"/>
        <v/>
      </c>
      <c r="AK3" s="3" t="str">
        <f t="shared" si="25"/>
        <v/>
      </c>
      <c r="AL3" s="3" t="str">
        <f t="shared" si="26"/>
        <v/>
      </c>
      <c r="AM3" s="3" t="str">
        <f t="shared" si="27"/>
        <v/>
      </c>
      <c r="AN3" s="3" t="str">
        <f t="shared" si="28"/>
        <v/>
      </c>
      <c r="AO3" s="3" t="str">
        <f t="shared" si="29"/>
        <v/>
      </c>
      <c r="AP3" s="3" t="str">
        <f t="shared" si="30"/>
        <v/>
      </c>
      <c r="AQ3" s="3" t="str">
        <f t="shared" si="31"/>
        <v/>
      </c>
      <c r="AR3" s="3" t="str">
        <f t="shared" si="32"/>
        <v/>
      </c>
      <c r="AS3" s="3" t="str">
        <f t="shared" si="33"/>
        <v/>
      </c>
      <c r="AT3" s="3" t="str">
        <f t="shared" si="34"/>
        <v/>
      </c>
      <c r="AU3" s="3" t="str">
        <f t="shared" si="35"/>
        <v/>
      </c>
      <c r="AV3" s="3" t="str">
        <f t="shared" si="36"/>
        <v/>
      </c>
      <c r="AW3" s="3" t="str">
        <f t="shared" si="37"/>
        <v/>
      </c>
      <c r="AX3" s="3" t="str">
        <f t="shared" si="38"/>
        <v/>
      </c>
      <c r="AY3" s="3" t="str">
        <f t="shared" si="39"/>
        <v/>
      </c>
      <c r="AZ3" s="3" t="str">
        <f t="shared" si="40"/>
        <v/>
      </c>
      <c r="BA3" s="3" t="str">
        <f t="shared" si="41"/>
        <v/>
      </c>
      <c r="BB3" s="3" t="str">
        <f t="shared" si="42"/>
        <v/>
      </c>
      <c r="BC3" s="3" t="str">
        <f t="shared" si="43"/>
        <v/>
      </c>
      <c r="BD3" s="3" t="str">
        <f t="shared" si="44"/>
        <v/>
      </c>
      <c r="BE3" s="3" t="str">
        <f t="shared" si="45"/>
        <v/>
      </c>
      <c r="BF3" s="3" t="str">
        <f t="shared" si="46"/>
        <v/>
      </c>
      <c r="BG3" s="3" t="str">
        <f t="shared" si="47"/>
        <v/>
      </c>
      <c r="BH3" s="3" t="str">
        <f t="shared" si="48"/>
        <v/>
      </c>
      <c r="BI3" s="3" t="str">
        <f t="shared" si="49"/>
        <v/>
      </c>
      <c r="BJ3" s="3" t="str">
        <f t="shared" si="50"/>
        <v/>
      </c>
      <c r="BK3" s="3" t="str">
        <f t="shared" si="51"/>
        <v/>
      </c>
      <c r="BL3" s="3" t="str">
        <f t="shared" si="52"/>
        <v/>
      </c>
      <c r="BM3" s="3" t="str">
        <f t="shared" si="53"/>
        <v/>
      </c>
      <c r="BN3" s="3" t="str">
        <f t="shared" si="54"/>
        <v/>
      </c>
      <c r="BO3" s="3" t="str">
        <f t="shared" si="55"/>
        <v/>
      </c>
    </row>
    <row r="4" spans="1:67" x14ac:dyDescent="0.25">
      <c r="A4" s="1">
        <v>43103</v>
      </c>
      <c r="B4" t="str">
        <f>TEXT(tblDates[[#This Row],[Date]],"dddd")</f>
        <v>Wednesday</v>
      </c>
      <c r="C4" t="b">
        <f>COUNTIFS(tblPublicHols[Date],tblDates[[#This Row],[Date]])&gt;0</f>
        <v>0</v>
      </c>
      <c r="D4" t="b">
        <f>COUNTIFS(tblSchoolHols[[Day_00]:[Day_56]],tblDates[[#This Row],[Date]])&gt;0</f>
        <v>1</v>
      </c>
      <c r="F4" t="s">
        <v>61</v>
      </c>
      <c r="G4" s="1">
        <v>43164</v>
      </c>
      <c r="I4" s="3">
        <v>43281</v>
      </c>
      <c r="J4" s="3">
        <v>43296</v>
      </c>
      <c r="K4" s="3">
        <f t="shared" si="56"/>
        <v>43281</v>
      </c>
      <c r="L4" s="3">
        <f t="shared" si="0"/>
        <v>43282</v>
      </c>
      <c r="M4" s="3">
        <f t="shared" si="1"/>
        <v>43283</v>
      </c>
      <c r="N4" s="3">
        <f t="shared" si="2"/>
        <v>43284</v>
      </c>
      <c r="O4" s="3">
        <f t="shared" si="3"/>
        <v>43285</v>
      </c>
      <c r="P4" s="3">
        <f t="shared" si="4"/>
        <v>43286</v>
      </c>
      <c r="Q4" s="3">
        <f t="shared" si="5"/>
        <v>43287</v>
      </c>
      <c r="R4" s="3">
        <f t="shared" si="6"/>
        <v>43288</v>
      </c>
      <c r="S4" s="3">
        <f t="shared" si="7"/>
        <v>43289</v>
      </c>
      <c r="T4" s="3">
        <f t="shared" si="8"/>
        <v>43290</v>
      </c>
      <c r="U4" s="3">
        <f t="shared" si="9"/>
        <v>43291</v>
      </c>
      <c r="V4" s="3">
        <f t="shared" si="10"/>
        <v>43292</v>
      </c>
      <c r="W4" s="3">
        <f t="shared" si="11"/>
        <v>43293</v>
      </c>
      <c r="X4" s="3">
        <f t="shared" si="12"/>
        <v>43294</v>
      </c>
      <c r="Y4" s="3">
        <f t="shared" si="13"/>
        <v>43295</v>
      </c>
      <c r="Z4" s="3">
        <f t="shared" si="14"/>
        <v>43296</v>
      </c>
      <c r="AA4" s="3" t="str">
        <f t="shared" si="15"/>
        <v/>
      </c>
      <c r="AB4" s="3" t="str">
        <f t="shared" si="16"/>
        <v/>
      </c>
      <c r="AC4" s="3" t="str">
        <f t="shared" si="17"/>
        <v/>
      </c>
      <c r="AD4" s="3" t="str">
        <f t="shared" si="18"/>
        <v/>
      </c>
      <c r="AE4" s="3" t="str">
        <f t="shared" si="19"/>
        <v/>
      </c>
      <c r="AF4" s="3" t="str">
        <f t="shared" si="20"/>
        <v/>
      </c>
      <c r="AG4" s="3" t="str">
        <f t="shared" si="21"/>
        <v/>
      </c>
      <c r="AH4" s="3" t="str">
        <f t="shared" si="22"/>
        <v/>
      </c>
      <c r="AI4" s="3" t="str">
        <f t="shared" si="23"/>
        <v/>
      </c>
      <c r="AJ4" s="3" t="str">
        <f t="shared" si="24"/>
        <v/>
      </c>
      <c r="AK4" s="3" t="str">
        <f t="shared" si="25"/>
        <v/>
      </c>
      <c r="AL4" s="3" t="str">
        <f t="shared" si="26"/>
        <v/>
      </c>
      <c r="AM4" s="3" t="str">
        <f t="shared" si="27"/>
        <v/>
      </c>
      <c r="AN4" s="3" t="str">
        <f t="shared" si="28"/>
        <v/>
      </c>
      <c r="AO4" s="3" t="str">
        <f t="shared" si="29"/>
        <v/>
      </c>
      <c r="AP4" s="3" t="str">
        <f t="shared" si="30"/>
        <v/>
      </c>
      <c r="AQ4" s="3" t="str">
        <f t="shared" si="31"/>
        <v/>
      </c>
      <c r="AR4" s="3" t="str">
        <f t="shared" si="32"/>
        <v/>
      </c>
      <c r="AS4" s="3" t="str">
        <f t="shared" si="33"/>
        <v/>
      </c>
      <c r="AT4" s="3" t="str">
        <f t="shared" si="34"/>
        <v/>
      </c>
      <c r="AU4" s="3" t="str">
        <f t="shared" si="35"/>
        <v/>
      </c>
      <c r="AV4" s="3" t="str">
        <f t="shared" si="36"/>
        <v/>
      </c>
      <c r="AW4" s="3" t="str">
        <f t="shared" si="37"/>
        <v/>
      </c>
      <c r="AX4" s="3" t="str">
        <f t="shared" si="38"/>
        <v/>
      </c>
      <c r="AY4" s="3" t="str">
        <f t="shared" si="39"/>
        <v/>
      </c>
      <c r="AZ4" s="3" t="str">
        <f t="shared" si="40"/>
        <v/>
      </c>
      <c r="BA4" s="3" t="str">
        <f t="shared" si="41"/>
        <v/>
      </c>
      <c r="BB4" s="3" t="str">
        <f t="shared" si="42"/>
        <v/>
      </c>
      <c r="BC4" s="3" t="str">
        <f t="shared" si="43"/>
        <v/>
      </c>
      <c r="BD4" s="3" t="str">
        <f t="shared" si="44"/>
        <v/>
      </c>
      <c r="BE4" s="3" t="str">
        <f t="shared" si="45"/>
        <v/>
      </c>
      <c r="BF4" s="3" t="str">
        <f t="shared" si="46"/>
        <v/>
      </c>
      <c r="BG4" s="3" t="str">
        <f t="shared" si="47"/>
        <v/>
      </c>
      <c r="BH4" s="3" t="str">
        <f t="shared" si="48"/>
        <v/>
      </c>
      <c r="BI4" s="3" t="str">
        <f t="shared" si="49"/>
        <v/>
      </c>
      <c r="BJ4" s="3" t="str">
        <f t="shared" si="50"/>
        <v/>
      </c>
      <c r="BK4" s="3" t="str">
        <f t="shared" si="51"/>
        <v/>
      </c>
      <c r="BL4" s="3" t="str">
        <f t="shared" si="52"/>
        <v/>
      </c>
      <c r="BM4" s="3" t="str">
        <f t="shared" si="53"/>
        <v/>
      </c>
      <c r="BN4" s="3" t="str">
        <f t="shared" si="54"/>
        <v/>
      </c>
      <c r="BO4" s="3" t="str">
        <f t="shared" si="55"/>
        <v/>
      </c>
    </row>
    <row r="5" spans="1:67" x14ac:dyDescent="0.25">
      <c r="A5" s="1">
        <v>43104</v>
      </c>
      <c r="B5" t="str">
        <f>TEXT(tblDates[[#This Row],[Date]],"dddd")</f>
        <v>Thursday</v>
      </c>
      <c r="C5" t="b">
        <f>COUNTIFS(tblPublicHols[Date],tblDates[[#This Row],[Date]])&gt;0</f>
        <v>0</v>
      </c>
      <c r="D5" t="b">
        <f>COUNTIFS(tblSchoolHols[[Day_00]:[Day_56]],tblDates[[#This Row],[Date]])&gt;0</f>
        <v>1</v>
      </c>
      <c r="F5" t="s">
        <v>62</v>
      </c>
      <c r="G5" s="1">
        <v>43189</v>
      </c>
      <c r="I5" s="3">
        <v>43365</v>
      </c>
      <c r="J5" s="3">
        <v>43380</v>
      </c>
      <c r="K5" s="3">
        <f t="shared" si="56"/>
        <v>43365</v>
      </c>
      <c r="L5" s="3">
        <f t="shared" si="0"/>
        <v>43366</v>
      </c>
      <c r="M5" s="3">
        <f t="shared" si="1"/>
        <v>43367</v>
      </c>
      <c r="N5" s="3">
        <f t="shared" si="2"/>
        <v>43368</v>
      </c>
      <c r="O5" s="3">
        <f t="shared" si="3"/>
        <v>43369</v>
      </c>
      <c r="P5" s="3">
        <f t="shared" si="4"/>
        <v>43370</v>
      </c>
      <c r="Q5" s="3">
        <f t="shared" si="5"/>
        <v>43371</v>
      </c>
      <c r="R5" s="3">
        <f t="shared" si="6"/>
        <v>43372</v>
      </c>
      <c r="S5" s="3">
        <f t="shared" si="7"/>
        <v>43373</v>
      </c>
      <c r="T5" s="3">
        <f t="shared" si="8"/>
        <v>43374</v>
      </c>
      <c r="U5" s="3">
        <f t="shared" si="9"/>
        <v>43375</v>
      </c>
      <c r="V5" s="3">
        <f t="shared" si="10"/>
        <v>43376</v>
      </c>
      <c r="W5" s="3">
        <f t="shared" si="11"/>
        <v>43377</v>
      </c>
      <c r="X5" s="3">
        <f t="shared" si="12"/>
        <v>43378</v>
      </c>
      <c r="Y5" s="3">
        <f t="shared" si="13"/>
        <v>43379</v>
      </c>
      <c r="Z5" s="3">
        <f t="shared" si="14"/>
        <v>43380</v>
      </c>
      <c r="AA5" s="3" t="str">
        <f t="shared" si="15"/>
        <v/>
      </c>
      <c r="AB5" s="3" t="str">
        <f t="shared" si="16"/>
        <v/>
      </c>
      <c r="AC5" s="3" t="str">
        <f t="shared" si="17"/>
        <v/>
      </c>
      <c r="AD5" s="3" t="str">
        <f t="shared" si="18"/>
        <v/>
      </c>
      <c r="AE5" s="3" t="str">
        <f t="shared" si="19"/>
        <v/>
      </c>
      <c r="AF5" s="3" t="str">
        <f t="shared" si="20"/>
        <v/>
      </c>
      <c r="AG5" s="3" t="str">
        <f t="shared" si="21"/>
        <v/>
      </c>
      <c r="AH5" s="3" t="str">
        <f t="shared" si="22"/>
        <v/>
      </c>
      <c r="AI5" s="3" t="str">
        <f t="shared" si="23"/>
        <v/>
      </c>
      <c r="AJ5" s="3" t="str">
        <f t="shared" si="24"/>
        <v/>
      </c>
      <c r="AK5" s="3" t="str">
        <f t="shared" si="25"/>
        <v/>
      </c>
      <c r="AL5" s="3" t="str">
        <f t="shared" si="26"/>
        <v/>
      </c>
      <c r="AM5" s="3" t="str">
        <f t="shared" si="27"/>
        <v/>
      </c>
      <c r="AN5" s="3" t="str">
        <f t="shared" si="28"/>
        <v/>
      </c>
      <c r="AO5" s="3" t="str">
        <f t="shared" si="29"/>
        <v/>
      </c>
      <c r="AP5" s="3" t="str">
        <f t="shared" si="30"/>
        <v/>
      </c>
      <c r="AQ5" s="3" t="str">
        <f t="shared" si="31"/>
        <v/>
      </c>
      <c r="AR5" s="3" t="str">
        <f t="shared" si="32"/>
        <v/>
      </c>
      <c r="AS5" s="3" t="str">
        <f t="shared" si="33"/>
        <v/>
      </c>
      <c r="AT5" s="3" t="str">
        <f t="shared" si="34"/>
        <v/>
      </c>
      <c r="AU5" s="3" t="str">
        <f t="shared" si="35"/>
        <v/>
      </c>
      <c r="AV5" s="3" t="str">
        <f t="shared" si="36"/>
        <v/>
      </c>
      <c r="AW5" s="3" t="str">
        <f t="shared" si="37"/>
        <v/>
      </c>
      <c r="AX5" s="3" t="str">
        <f t="shared" si="38"/>
        <v/>
      </c>
      <c r="AY5" s="3" t="str">
        <f t="shared" si="39"/>
        <v/>
      </c>
      <c r="AZ5" s="3" t="str">
        <f t="shared" si="40"/>
        <v/>
      </c>
      <c r="BA5" s="3" t="str">
        <f t="shared" si="41"/>
        <v/>
      </c>
      <c r="BB5" s="3" t="str">
        <f t="shared" si="42"/>
        <v/>
      </c>
      <c r="BC5" s="3" t="str">
        <f t="shared" si="43"/>
        <v/>
      </c>
      <c r="BD5" s="3" t="str">
        <f t="shared" si="44"/>
        <v/>
      </c>
      <c r="BE5" s="3" t="str">
        <f t="shared" si="45"/>
        <v/>
      </c>
      <c r="BF5" s="3" t="str">
        <f t="shared" si="46"/>
        <v/>
      </c>
      <c r="BG5" s="3" t="str">
        <f t="shared" si="47"/>
        <v/>
      </c>
      <c r="BH5" s="3" t="str">
        <f t="shared" si="48"/>
        <v/>
      </c>
      <c r="BI5" s="3" t="str">
        <f t="shared" si="49"/>
        <v/>
      </c>
      <c r="BJ5" s="3" t="str">
        <f t="shared" si="50"/>
        <v/>
      </c>
      <c r="BK5" s="3" t="str">
        <f t="shared" si="51"/>
        <v/>
      </c>
      <c r="BL5" s="3" t="str">
        <f t="shared" si="52"/>
        <v/>
      </c>
      <c r="BM5" s="3" t="str">
        <f t="shared" si="53"/>
        <v/>
      </c>
      <c r="BN5" s="3" t="str">
        <f t="shared" si="54"/>
        <v/>
      </c>
      <c r="BO5" s="3" t="str">
        <f t="shared" si="55"/>
        <v/>
      </c>
    </row>
    <row r="6" spans="1:67" x14ac:dyDescent="0.25">
      <c r="A6" s="1">
        <v>43105</v>
      </c>
      <c r="B6" t="str">
        <f>TEXT(tblDates[[#This Row],[Date]],"dddd")</f>
        <v>Friday</v>
      </c>
      <c r="C6" t="b">
        <f>COUNTIFS(tblPublicHols[Date],tblDates[[#This Row],[Date]])&gt;0</f>
        <v>0</v>
      </c>
      <c r="D6" t="b">
        <f>COUNTIFS(tblSchoolHols[[Day_00]:[Day_56]],tblDates[[#This Row],[Date]])&gt;0</f>
        <v>1</v>
      </c>
      <c r="F6" t="s">
        <v>63</v>
      </c>
      <c r="G6" s="1">
        <v>43192</v>
      </c>
      <c r="I6" s="3">
        <v>43448</v>
      </c>
      <c r="J6" s="3">
        <v>43499</v>
      </c>
      <c r="K6" s="3">
        <f t="shared" si="56"/>
        <v>43448</v>
      </c>
      <c r="L6" s="3">
        <f t="shared" si="0"/>
        <v>43449</v>
      </c>
      <c r="M6" s="3">
        <f t="shared" si="1"/>
        <v>43450</v>
      </c>
      <c r="N6" s="3">
        <f t="shared" si="2"/>
        <v>43451</v>
      </c>
      <c r="O6" s="3">
        <f t="shared" si="3"/>
        <v>43452</v>
      </c>
      <c r="P6" s="3">
        <f t="shared" si="4"/>
        <v>43453</v>
      </c>
      <c r="Q6" s="3">
        <f t="shared" si="5"/>
        <v>43454</v>
      </c>
      <c r="R6" s="3">
        <f t="shared" si="6"/>
        <v>43455</v>
      </c>
      <c r="S6" s="3">
        <f t="shared" si="7"/>
        <v>43456</v>
      </c>
      <c r="T6" s="3">
        <f t="shared" si="8"/>
        <v>43457</v>
      </c>
      <c r="U6" s="3">
        <f t="shared" si="9"/>
        <v>43458</v>
      </c>
      <c r="V6" s="3">
        <f t="shared" si="10"/>
        <v>43459</v>
      </c>
      <c r="W6" s="3">
        <f t="shared" si="11"/>
        <v>43460</v>
      </c>
      <c r="X6" s="3">
        <f t="shared" si="12"/>
        <v>43461</v>
      </c>
      <c r="Y6" s="3">
        <f t="shared" si="13"/>
        <v>43462</v>
      </c>
      <c r="Z6" s="3">
        <f t="shared" si="14"/>
        <v>43463</v>
      </c>
      <c r="AA6" s="3">
        <f t="shared" si="15"/>
        <v>43464</v>
      </c>
      <c r="AB6" s="3">
        <f t="shared" si="16"/>
        <v>43465</v>
      </c>
      <c r="AC6" s="3">
        <f t="shared" si="17"/>
        <v>43466</v>
      </c>
      <c r="AD6" s="3">
        <f t="shared" si="18"/>
        <v>43467</v>
      </c>
      <c r="AE6" s="3">
        <f t="shared" si="19"/>
        <v>43468</v>
      </c>
      <c r="AF6" s="3">
        <f t="shared" si="20"/>
        <v>43469</v>
      </c>
      <c r="AG6" s="3">
        <f t="shared" si="21"/>
        <v>43470</v>
      </c>
      <c r="AH6" s="3">
        <f t="shared" si="22"/>
        <v>43471</v>
      </c>
      <c r="AI6" s="3">
        <f t="shared" si="23"/>
        <v>43472</v>
      </c>
      <c r="AJ6" s="3">
        <f t="shared" si="24"/>
        <v>43473</v>
      </c>
      <c r="AK6" s="3">
        <f t="shared" si="25"/>
        <v>43474</v>
      </c>
      <c r="AL6" s="3">
        <f t="shared" si="26"/>
        <v>43475</v>
      </c>
      <c r="AM6" s="3">
        <f t="shared" si="27"/>
        <v>43476</v>
      </c>
      <c r="AN6" s="3">
        <f t="shared" si="28"/>
        <v>43477</v>
      </c>
      <c r="AO6" s="3">
        <f t="shared" si="29"/>
        <v>43478</v>
      </c>
      <c r="AP6" s="3">
        <f t="shared" si="30"/>
        <v>43479</v>
      </c>
      <c r="AQ6" s="3">
        <f t="shared" si="31"/>
        <v>43480</v>
      </c>
      <c r="AR6" s="3">
        <f t="shared" si="32"/>
        <v>43481</v>
      </c>
      <c r="AS6" s="3">
        <f t="shared" si="33"/>
        <v>43482</v>
      </c>
      <c r="AT6" s="3">
        <f t="shared" si="34"/>
        <v>43483</v>
      </c>
      <c r="AU6" s="3">
        <f t="shared" si="35"/>
        <v>43484</v>
      </c>
      <c r="AV6" s="3">
        <f t="shared" si="36"/>
        <v>43485</v>
      </c>
      <c r="AW6" s="3">
        <f t="shared" si="37"/>
        <v>43486</v>
      </c>
      <c r="AX6" s="3">
        <f t="shared" si="38"/>
        <v>43487</v>
      </c>
      <c r="AY6" s="3">
        <f t="shared" si="39"/>
        <v>43488</v>
      </c>
      <c r="AZ6" s="3">
        <f t="shared" si="40"/>
        <v>43489</v>
      </c>
      <c r="BA6" s="3">
        <f t="shared" si="41"/>
        <v>43490</v>
      </c>
      <c r="BB6" s="3">
        <f t="shared" si="42"/>
        <v>43491</v>
      </c>
      <c r="BC6" s="3">
        <f t="shared" si="43"/>
        <v>43492</v>
      </c>
      <c r="BD6" s="3">
        <f t="shared" si="44"/>
        <v>43493</v>
      </c>
      <c r="BE6" s="3">
        <f t="shared" si="45"/>
        <v>43494</v>
      </c>
      <c r="BF6" s="3">
        <f t="shared" si="46"/>
        <v>43495</v>
      </c>
      <c r="BG6" s="3">
        <f t="shared" si="47"/>
        <v>43496</v>
      </c>
      <c r="BH6" s="3">
        <f t="shared" si="48"/>
        <v>43497</v>
      </c>
      <c r="BI6" s="3">
        <f t="shared" si="49"/>
        <v>43498</v>
      </c>
      <c r="BJ6" s="3">
        <f t="shared" si="50"/>
        <v>43499</v>
      </c>
      <c r="BK6" s="3" t="str">
        <f t="shared" si="51"/>
        <v/>
      </c>
      <c r="BL6" s="3" t="str">
        <f t="shared" si="52"/>
        <v/>
      </c>
      <c r="BM6" s="3" t="str">
        <f t="shared" si="53"/>
        <v/>
      </c>
      <c r="BN6" s="3" t="str">
        <f t="shared" si="54"/>
        <v/>
      </c>
      <c r="BO6" s="3" t="str">
        <f t="shared" si="55"/>
        <v/>
      </c>
    </row>
    <row r="7" spans="1:67" x14ac:dyDescent="0.25">
      <c r="A7" s="1">
        <v>43106</v>
      </c>
      <c r="B7" t="str">
        <f>TEXT(tblDates[[#This Row],[Date]],"dddd")</f>
        <v>Saturday</v>
      </c>
      <c r="C7" t="b">
        <f>COUNTIFS(tblPublicHols[Date],tblDates[[#This Row],[Date]])&gt;0</f>
        <v>0</v>
      </c>
      <c r="D7" t="b">
        <f>COUNTIFS(tblSchoolHols[[Day_00]:[Day_56]],tblDates[[#This Row],[Date]])&gt;0</f>
        <v>1</v>
      </c>
      <c r="F7" t="s">
        <v>64</v>
      </c>
      <c r="G7" s="1">
        <v>43215</v>
      </c>
    </row>
    <row r="8" spans="1:67" x14ac:dyDescent="0.25">
      <c r="A8" s="1">
        <v>43107</v>
      </c>
      <c r="B8" t="str">
        <f>TEXT(tblDates[[#This Row],[Date]],"dddd")</f>
        <v>Sunday</v>
      </c>
      <c r="C8" t="b">
        <f>COUNTIFS(tblPublicHols[Date],tblDates[[#This Row],[Date]])&gt;0</f>
        <v>0</v>
      </c>
      <c r="D8" t="b">
        <f>COUNTIFS(tblSchoolHols[[Day_00]:[Day_56]],tblDates[[#This Row],[Date]])&gt;0</f>
        <v>1</v>
      </c>
      <c r="F8" t="s">
        <v>65</v>
      </c>
      <c r="G8" s="1">
        <v>43255</v>
      </c>
    </row>
    <row r="9" spans="1:67" x14ac:dyDescent="0.25">
      <c r="A9" s="1">
        <v>43108</v>
      </c>
      <c r="B9" t="str">
        <f>TEXT(tblDates[[#This Row],[Date]],"dddd")</f>
        <v>Monday</v>
      </c>
      <c r="C9" t="b">
        <f>COUNTIFS(tblPublicHols[Date],tblDates[[#This Row],[Date]])&gt;0</f>
        <v>0</v>
      </c>
      <c r="D9" t="b">
        <f>COUNTIFS(tblSchoolHols[[Day_00]:[Day_56]],tblDates[[#This Row],[Date]])&gt;0</f>
        <v>1</v>
      </c>
      <c r="F9" t="s">
        <v>66</v>
      </c>
      <c r="G9" s="1">
        <v>43367</v>
      </c>
    </row>
    <row r="10" spans="1:67" x14ac:dyDescent="0.25">
      <c r="A10" s="1">
        <v>43109</v>
      </c>
      <c r="B10" t="str">
        <f>TEXT(tblDates[[#This Row],[Date]],"dddd")</f>
        <v>Tuesday</v>
      </c>
      <c r="C10" t="b">
        <f>COUNTIFS(tblPublicHols[Date],tblDates[[#This Row],[Date]])&gt;0</f>
        <v>0</v>
      </c>
      <c r="D10" t="b">
        <f>COUNTIFS(tblSchoolHols[[Day_00]:[Day_56]],tblDates[[#This Row],[Date]])&gt;0</f>
        <v>1</v>
      </c>
      <c r="F10" t="s">
        <v>67</v>
      </c>
      <c r="G10" s="1">
        <v>43459</v>
      </c>
    </row>
    <row r="11" spans="1:67" x14ac:dyDescent="0.25">
      <c r="A11" s="1">
        <v>43110</v>
      </c>
      <c r="B11" t="str">
        <f>TEXT(tblDates[[#This Row],[Date]],"dddd")</f>
        <v>Wednesday</v>
      </c>
      <c r="C11" t="b">
        <f>COUNTIFS(tblPublicHols[Date],tblDates[[#This Row],[Date]])&gt;0</f>
        <v>0</v>
      </c>
      <c r="D11" t="b">
        <f>COUNTIFS(tblSchoolHols[[Day_00]:[Day_56]],tblDates[[#This Row],[Date]])&gt;0</f>
        <v>1</v>
      </c>
      <c r="F11" t="s">
        <v>68</v>
      </c>
      <c r="G11" s="1">
        <v>43460</v>
      </c>
    </row>
    <row r="12" spans="1:67" x14ac:dyDescent="0.25">
      <c r="A12" s="1">
        <v>43111</v>
      </c>
      <c r="B12" t="str">
        <f>TEXT(tblDates[[#This Row],[Date]],"dddd")</f>
        <v>Thursday</v>
      </c>
      <c r="C12" t="b">
        <f>COUNTIFS(tblPublicHols[Date],tblDates[[#This Row],[Date]])&gt;0</f>
        <v>0</v>
      </c>
      <c r="D12" t="b">
        <f>COUNTIFS(tblSchoolHols[[Day_00]:[Day_56]],tblDates[[#This Row],[Date]])&gt;0</f>
        <v>1</v>
      </c>
    </row>
    <row r="13" spans="1:67" x14ac:dyDescent="0.25">
      <c r="A13" s="1">
        <v>43112</v>
      </c>
      <c r="B13" t="str">
        <f>TEXT(tblDates[[#This Row],[Date]],"dddd")</f>
        <v>Friday</v>
      </c>
      <c r="C13" t="b">
        <f>COUNTIFS(tblPublicHols[Date],tblDates[[#This Row],[Date]])&gt;0</f>
        <v>0</v>
      </c>
      <c r="D13" t="b">
        <f>COUNTIFS(tblSchoolHols[[Day_00]:[Day_56]],tblDates[[#This Row],[Date]])&gt;0</f>
        <v>1</v>
      </c>
    </row>
    <row r="14" spans="1:67" x14ac:dyDescent="0.25">
      <c r="A14" s="1">
        <v>43113</v>
      </c>
      <c r="B14" t="str">
        <f>TEXT(tblDates[[#This Row],[Date]],"dddd")</f>
        <v>Saturday</v>
      </c>
      <c r="C14" t="b">
        <f>COUNTIFS(tblPublicHols[Date],tblDates[[#This Row],[Date]])&gt;0</f>
        <v>0</v>
      </c>
      <c r="D14" t="b">
        <f>COUNTIFS(tblSchoolHols[[Day_00]:[Day_56]],tblDates[[#This Row],[Date]])&gt;0</f>
        <v>1</v>
      </c>
    </row>
    <row r="15" spans="1:67" x14ac:dyDescent="0.25">
      <c r="A15" s="1">
        <v>43114</v>
      </c>
      <c r="B15" t="str">
        <f>TEXT(tblDates[[#This Row],[Date]],"dddd")</f>
        <v>Sunday</v>
      </c>
      <c r="C15" t="b">
        <f>COUNTIFS(tblPublicHols[Date],tblDates[[#This Row],[Date]])&gt;0</f>
        <v>0</v>
      </c>
      <c r="D15" t="b">
        <f>COUNTIFS(tblSchoolHols[[Day_00]:[Day_56]],tblDates[[#This Row],[Date]])&gt;0</f>
        <v>1</v>
      </c>
    </row>
    <row r="16" spans="1:67" x14ac:dyDescent="0.25">
      <c r="A16" s="1">
        <v>43115</v>
      </c>
      <c r="B16" t="str">
        <f>TEXT(tblDates[[#This Row],[Date]],"dddd")</f>
        <v>Monday</v>
      </c>
      <c r="C16" t="b">
        <f>COUNTIFS(tblPublicHols[Date],tblDates[[#This Row],[Date]])&gt;0</f>
        <v>0</v>
      </c>
      <c r="D16" t="b">
        <f>COUNTIFS(tblSchoolHols[[Day_00]:[Day_56]],tblDates[[#This Row],[Date]])&gt;0</f>
        <v>1</v>
      </c>
    </row>
    <row r="17" spans="1:4" x14ac:dyDescent="0.25">
      <c r="A17" s="1">
        <v>43116</v>
      </c>
      <c r="B17" t="str">
        <f>TEXT(tblDates[[#This Row],[Date]],"dddd")</f>
        <v>Tuesday</v>
      </c>
      <c r="C17" t="b">
        <f>COUNTIFS(tblPublicHols[Date],tblDates[[#This Row],[Date]])&gt;0</f>
        <v>0</v>
      </c>
      <c r="D17" t="b">
        <f>COUNTIFS(tblSchoolHols[[Day_00]:[Day_56]],tblDates[[#This Row],[Date]])&gt;0</f>
        <v>1</v>
      </c>
    </row>
    <row r="18" spans="1:4" x14ac:dyDescent="0.25">
      <c r="A18" s="1">
        <v>43117</v>
      </c>
      <c r="B18" t="str">
        <f>TEXT(tblDates[[#This Row],[Date]],"dddd")</f>
        <v>Wednesday</v>
      </c>
      <c r="C18" t="b">
        <f>COUNTIFS(tblPublicHols[Date],tblDates[[#This Row],[Date]])&gt;0</f>
        <v>0</v>
      </c>
      <c r="D18" t="b">
        <f>COUNTIFS(tblSchoolHols[[Day_00]:[Day_56]],tblDates[[#This Row],[Date]])&gt;0</f>
        <v>1</v>
      </c>
    </row>
    <row r="19" spans="1:4" x14ac:dyDescent="0.25">
      <c r="A19" s="1">
        <v>43118</v>
      </c>
      <c r="B19" t="str">
        <f>TEXT(tblDates[[#This Row],[Date]],"dddd")</f>
        <v>Thursday</v>
      </c>
      <c r="C19" t="b">
        <f>COUNTIFS(tblPublicHols[Date],tblDates[[#This Row],[Date]])&gt;0</f>
        <v>0</v>
      </c>
      <c r="D19" t="b">
        <f>COUNTIFS(tblSchoolHols[[Day_00]:[Day_56]],tblDates[[#This Row],[Date]])&gt;0</f>
        <v>1</v>
      </c>
    </row>
    <row r="20" spans="1:4" x14ac:dyDescent="0.25">
      <c r="A20" s="1">
        <v>43119</v>
      </c>
      <c r="B20" t="str">
        <f>TEXT(tblDates[[#This Row],[Date]],"dddd")</f>
        <v>Friday</v>
      </c>
      <c r="C20" t="b">
        <f>COUNTIFS(tblPublicHols[Date],tblDates[[#This Row],[Date]])&gt;0</f>
        <v>0</v>
      </c>
      <c r="D20" t="b">
        <f>COUNTIFS(tblSchoolHols[[Day_00]:[Day_56]],tblDates[[#This Row],[Date]])&gt;0</f>
        <v>1</v>
      </c>
    </row>
    <row r="21" spans="1:4" x14ac:dyDescent="0.25">
      <c r="A21" s="1">
        <v>43120</v>
      </c>
      <c r="B21" t="str">
        <f>TEXT(tblDates[[#This Row],[Date]],"dddd")</f>
        <v>Saturday</v>
      </c>
      <c r="C21" t="b">
        <f>COUNTIFS(tblPublicHols[Date],tblDates[[#This Row],[Date]])&gt;0</f>
        <v>0</v>
      </c>
      <c r="D21" t="b">
        <f>COUNTIFS(tblSchoolHols[[Day_00]:[Day_56]],tblDates[[#This Row],[Date]])&gt;0</f>
        <v>1</v>
      </c>
    </row>
    <row r="22" spans="1:4" x14ac:dyDescent="0.25">
      <c r="A22" s="1">
        <v>43121</v>
      </c>
      <c r="B22" t="str">
        <f>TEXT(tblDates[[#This Row],[Date]],"dddd")</f>
        <v>Sunday</v>
      </c>
      <c r="C22" t="b">
        <f>COUNTIFS(tblPublicHols[Date],tblDates[[#This Row],[Date]])&gt;0</f>
        <v>0</v>
      </c>
      <c r="D22" t="b">
        <f>COUNTIFS(tblSchoolHols[[Day_00]:[Day_56]],tblDates[[#This Row],[Date]])&gt;0</f>
        <v>1</v>
      </c>
    </row>
    <row r="23" spans="1:4" x14ac:dyDescent="0.25">
      <c r="A23" s="1">
        <v>43122</v>
      </c>
      <c r="B23" t="str">
        <f>TEXT(tblDates[[#This Row],[Date]],"dddd")</f>
        <v>Monday</v>
      </c>
      <c r="C23" t="b">
        <f>COUNTIFS(tblPublicHols[Date],tblDates[[#This Row],[Date]])&gt;0</f>
        <v>0</v>
      </c>
      <c r="D23" t="b">
        <f>COUNTIFS(tblSchoolHols[[Day_00]:[Day_56]],tblDates[[#This Row],[Date]])&gt;0</f>
        <v>1</v>
      </c>
    </row>
    <row r="24" spans="1:4" x14ac:dyDescent="0.25">
      <c r="A24" s="1">
        <v>43123</v>
      </c>
      <c r="B24" t="str">
        <f>TEXT(tblDates[[#This Row],[Date]],"dddd")</f>
        <v>Tuesday</v>
      </c>
      <c r="C24" t="b">
        <f>COUNTIFS(tblPublicHols[Date],tblDates[[#This Row],[Date]])&gt;0</f>
        <v>0</v>
      </c>
      <c r="D24" t="b">
        <f>COUNTIFS(tblSchoolHols[[Day_00]:[Day_56]],tblDates[[#This Row],[Date]])&gt;0</f>
        <v>1</v>
      </c>
    </row>
    <row r="25" spans="1:4" x14ac:dyDescent="0.25">
      <c r="A25" s="1">
        <v>43124</v>
      </c>
      <c r="B25" t="str">
        <f>TEXT(tblDates[[#This Row],[Date]],"dddd")</f>
        <v>Wednesday</v>
      </c>
      <c r="C25" t="b">
        <f>COUNTIFS(tblPublicHols[Date],tblDates[[#This Row],[Date]])&gt;0</f>
        <v>0</v>
      </c>
      <c r="D25" t="b">
        <f>COUNTIFS(tblSchoolHols[[Day_00]:[Day_56]],tblDates[[#This Row],[Date]])&gt;0</f>
        <v>1</v>
      </c>
    </row>
    <row r="26" spans="1:4" x14ac:dyDescent="0.25">
      <c r="A26" s="1">
        <v>43125</v>
      </c>
      <c r="B26" t="str">
        <f>TEXT(tblDates[[#This Row],[Date]],"dddd")</f>
        <v>Thursday</v>
      </c>
      <c r="C26" t="b">
        <f>COUNTIFS(tblPublicHols[Date],tblDates[[#This Row],[Date]])&gt;0</f>
        <v>0</v>
      </c>
      <c r="D26" t="b">
        <f>COUNTIFS(tblSchoolHols[[Day_00]:[Day_56]],tblDates[[#This Row],[Date]])&gt;0</f>
        <v>1</v>
      </c>
    </row>
    <row r="27" spans="1:4" x14ac:dyDescent="0.25">
      <c r="A27" s="1">
        <v>43126</v>
      </c>
      <c r="B27" t="str">
        <f>TEXT(tblDates[[#This Row],[Date]],"dddd")</f>
        <v>Friday</v>
      </c>
      <c r="C27" t="b">
        <f>COUNTIFS(tblPublicHols[Date],tblDates[[#This Row],[Date]])&gt;0</f>
        <v>1</v>
      </c>
      <c r="D27" t="b">
        <f>COUNTIFS(tblSchoolHols[[Day_00]:[Day_56]],tblDates[[#This Row],[Date]])&gt;0</f>
        <v>1</v>
      </c>
    </row>
    <row r="28" spans="1:4" x14ac:dyDescent="0.25">
      <c r="A28" s="1">
        <v>43127</v>
      </c>
      <c r="B28" t="str">
        <f>TEXT(tblDates[[#This Row],[Date]],"dddd")</f>
        <v>Saturday</v>
      </c>
      <c r="C28" t="b">
        <f>COUNTIFS(tblPublicHols[Date],tblDates[[#This Row],[Date]])&gt;0</f>
        <v>0</v>
      </c>
      <c r="D28" t="b">
        <f>COUNTIFS(tblSchoolHols[[Day_00]:[Day_56]],tblDates[[#This Row],[Date]])&gt;0</f>
        <v>1</v>
      </c>
    </row>
    <row r="29" spans="1:4" x14ac:dyDescent="0.25">
      <c r="A29" s="1">
        <v>43128</v>
      </c>
      <c r="B29" t="str">
        <f>TEXT(tblDates[[#This Row],[Date]],"dddd")</f>
        <v>Sunday</v>
      </c>
      <c r="C29" t="b">
        <f>COUNTIFS(tblPublicHols[Date],tblDates[[#This Row],[Date]])&gt;0</f>
        <v>0</v>
      </c>
      <c r="D29" t="b">
        <f>COUNTIFS(tblSchoolHols[[Day_00]:[Day_56]],tblDates[[#This Row],[Date]])&gt;0</f>
        <v>1</v>
      </c>
    </row>
    <row r="30" spans="1:4" x14ac:dyDescent="0.25">
      <c r="A30" s="1">
        <v>43129</v>
      </c>
      <c r="B30" t="str">
        <f>TEXT(tblDates[[#This Row],[Date]],"dddd")</f>
        <v>Monday</v>
      </c>
      <c r="C30" t="b">
        <f>COUNTIFS(tblPublicHols[Date],tblDates[[#This Row],[Date]])&gt;0</f>
        <v>0</v>
      </c>
      <c r="D30" t="b">
        <f>COUNTIFS(tblSchoolHols[[Day_00]:[Day_56]],tblDates[[#This Row],[Date]])&gt;0</f>
        <v>1</v>
      </c>
    </row>
    <row r="31" spans="1:4" x14ac:dyDescent="0.25">
      <c r="A31" s="1">
        <v>43130</v>
      </c>
      <c r="B31" t="str">
        <f>TEXT(tblDates[[#This Row],[Date]],"dddd")</f>
        <v>Tuesday</v>
      </c>
      <c r="C31" t="b">
        <f>COUNTIFS(tblPublicHols[Date],tblDates[[#This Row],[Date]])&gt;0</f>
        <v>0</v>
      </c>
      <c r="D31" t="b">
        <f>COUNTIFS(tblSchoolHols[[Day_00]:[Day_56]],tblDates[[#This Row],[Date]])&gt;0</f>
        <v>1</v>
      </c>
    </row>
    <row r="32" spans="1:4" x14ac:dyDescent="0.25">
      <c r="A32" s="1">
        <v>43131</v>
      </c>
      <c r="B32" t="str">
        <f>TEXT(tblDates[[#This Row],[Date]],"dddd")</f>
        <v>Wednesday</v>
      </c>
      <c r="C32" t="b">
        <f>COUNTIFS(tblPublicHols[Date],tblDates[[#This Row],[Date]])&gt;0</f>
        <v>0</v>
      </c>
      <c r="D32" t="b">
        <f>COUNTIFS(tblSchoolHols[[Day_00]:[Day_56]],tblDates[[#This Row],[Date]])&gt;0</f>
        <v>0</v>
      </c>
    </row>
    <row r="33" spans="1:4" x14ac:dyDescent="0.25">
      <c r="A33" s="1">
        <v>43132</v>
      </c>
      <c r="B33" t="str">
        <f>TEXT(tblDates[[#This Row],[Date]],"dddd")</f>
        <v>Thursday</v>
      </c>
      <c r="C33" t="b">
        <f>COUNTIFS(tblPublicHols[Date],tblDates[[#This Row],[Date]])&gt;0</f>
        <v>0</v>
      </c>
      <c r="D33" t="b">
        <f>COUNTIFS(tblSchoolHols[[Day_00]:[Day_56]],tblDates[[#This Row],[Date]])&gt;0</f>
        <v>0</v>
      </c>
    </row>
    <row r="34" spans="1:4" x14ac:dyDescent="0.25">
      <c r="A34" s="1">
        <v>43133</v>
      </c>
      <c r="B34" t="str">
        <f>TEXT(tblDates[[#This Row],[Date]],"dddd")</f>
        <v>Friday</v>
      </c>
      <c r="C34" t="b">
        <f>COUNTIFS(tblPublicHols[Date],tblDates[[#This Row],[Date]])&gt;0</f>
        <v>0</v>
      </c>
      <c r="D34" t="b">
        <f>COUNTIFS(tblSchoolHols[[Day_00]:[Day_56]],tblDates[[#This Row],[Date]])&gt;0</f>
        <v>0</v>
      </c>
    </row>
    <row r="35" spans="1:4" x14ac:dyDescent="0.25">
      <c r="A35" s="1">
        <v>43134</v>
      </c>
      <c r="B35" t="str">
        <f>TEXT(tblDates[[#This Row],[Date]],"dddd")</f>
        <v>Saturday</v>
      </c>
      <c r="C35" t="b">
        <f>COUNTIFS(tblPublicHols[Date],tblDates[[#This Row],[Date]])&gt;0</f>
        <v>0</v>
      </c>
      <c r="D35" t="b">
        <f>COUNTIFS(tblSchoolHols[[Day_00]:[Day_56]],tblDates[[#This Row],[Date]])&gt;0</f>
        <v>0</v>
      </c>
    </row>
    <row r="36" spans="1:4" x14ac:dyDescent="0.25">
      <c r="A36" s="1">
        <v>43135</v>
      </c>
      <c r="B36" t="str">
        <f>TEXT(tblDates[[#This Row],[Date]],"dddd")</f>
        <v>Sunday</v>
      </c>
      <c r="C36" t="b">
        <f>COUNTIFS(tblPublicHols[Date],tblDates[[#This Row],[Date]])&gt;0</f>
        <v>0</v>
      </c>
      <c r="D36" t="b">
        <f>COUNTIFS(tblSchoolHols[[Day_00]:[Day_56]],tblDates[[#This Row],[Date]])&gt;0</f>
        <v>0</v>
      </c>
    </row>
    <row r="37" spans="1:4" x14ac:dyDescent="0.25">
      <c r="A37" s="1">
        <v>43136</v>
      </c>
      <c r="B37" t="str">
        <f>TEXT(tblDates[[#This Row],[Date]],"dddd")</f>
        <v>Monday</v>
      </c>
      <c r="C37" t="b">
        <f>COUNTIFS(tblPublicHols[Date],tblDates[[#This Row],[Date]])&gt;0</f>
        <v>0</v>
      </c>
      <c r="D37" t="b">
        <f>COUNTIFS(tblSchoolHols[[Day_00]:[Day_56]],tblDates[[#This Row],[Date]])&gt;0</f>
        <v>0</v>
      </c>
    </row>
    <row r="38" spans="1:4" x14ac:dyDescent="0.25">
      <c r="A38" s="1">
        <v>43137</v>
      </c>
      <c r="B38" t="str">
        <f>TEXT(tblDates[[#This Row],[Date]],"dddd")</f>
        <v>Tuesday</v>
      </c>
      <c r="C38" t="b">
        <f>COUNTIFS(tblPublicHols[Date],tblDates[[#This Row],[Date]])&gt;0</f>
        <v>0</v>
      </c>
      <c r="D38" t="b">
        <f>COUNTIFS(tblSchoolHols[[Day_00]:[Day_56]],tblDates[[#This Row],[Date]])&gt;0</f>
        <v>0</v>
      </c>
    </row>
    <row r="39" spans="1:4" x14ac:dyDescent="0.25">
      <c r="A39" s="1">
        <v>43138</v>
      </c>
      <c r="B39" t="str">
        <f>TEXT(tblDates[[#This Row],[Date]],"dddd")</f>
        <v>Wednesday</v>
      </c>
      <c r="C39" t="b">
        <f>COUNTIFS(tblPublicHols[Date],tblDates[[#This Row],[Date]])&gt;0</f>
        <v>0</v>
      </c>
      <c r="D39" t="b">
        <f>COUNTIFS(tblSchoolHols[[Day_00]:[Day_56]],tblDates[[#This Row],[Date]])&gt;0</f>
        <v>0</v>
      </c>
    </row>
    <row r="40" spans="1:4" x14ac:dyDescent="0.25">
      <c r="A40" s="1">
        <v>43139</v>
      </c>
      <c r="B40" t="str">
        <f>TEXT(tblDates[[#This Row],[Date]],"dddd")</f>
        <v>Thursday</v>
      </c>
      <c r="C40" t="b">
        <f>COUNTIFS(tblPublicHols[Date],tblDates[[#This Row],[Date]])&gt;0</f>
        <v>0</v>
      </c>
      <c r="D40" t="b">
        <f>COUNTIFS(tblSchoolHols[[Day_00]:[Day_56]],tblDates[[#This Row],[Date]])&gt;0</f>
        <v>0</v>
      </c>
    </row>
    <row r="41" spans="1:4" x14ac:dyDescent="0.25">
      <c r="A41" s="1">
        <v>43140</v>
      </c>
      <c r="B41" t="str">
        <f>TEXT(tblDates[[#This Row],[Date]],"dddd")</f>
        <v>Friday</v>
      </c>
      <c r="C41" t="b">
        <f>COUNTIFS(tblPublicHols[Date],tblDates[[#This Row],[Date]])&gt;0</f>
        <v>0</v>
      </c>
      <c r="D41" t="b">
        <f>COUNTIFS(tblSchoolHols[[Day_00]:[Day_56]],tblDates[[#This Row],[Date]])&gt;0</f>
        <v>0</v>
      </c>
    </row>
    <row r="42" spans="1:4" x14ac:dyDescent="0.25">
      <c r="A42" s="1">
        <v>43141</v>
      </c>
      <c r="B42" t="str">
        <f>TEXT(tblDates[[#This Row],[Date]],"dddd")</f>
        <v>Saturday</v>
      </c>
      <c r="C42" t="b">
        <f>COUNTIFS(tblPublicHols[Date],tblDates[[#This Row],[Date]])&gt;0</f>
        <v>0</v>
      </c>
      <c r="D42" t="b">
        <f>COUNTIFS(tblSchoolHols[[Day_00]:[Day_56]],tblDates[[#This Row],[Date]])&gt;0</f>
        <v>0</v>
      </c>
    </row>
    <row r="43" spans="1:4" x14ac:dyDescent="0.25">
      <c r="A43" s="1">
        <v>43142</v>
      </c>
      <c r="B43" t="str">
        <f>TEXT(tblDates[[#This Row],[Date]],"dddd")</f>
        <v>Sunday</v>
      </c>
      <c r="C43" t="b">
        <f>COUNTIFS(tblPublicHols[Date],tblDates[[#This Row],[Date]])&gt;0</f>
        <v>0</v>
      </c>
      <c r="D43" t="b">
        <f>COUNTIFS(tblSchoolHols[[Day_00]:[Day_56]],tblDates[[#This Row],[Date]])&gt;0</f>
        <v>0</v>
      </c>
    </row>
    <row r="44" spans="1:4" x14ac:dyDescent="0.25">
      <c r="A44" s="1">
        <v>43143</v>
      </c>
      <c r="B44" t="str">
        <f>TEXT(tblDates[[#This Row],[Date]],"dddd")</f>
        <v>Monday</v>
      </c>
      <c r="C44" t="b">
        <f>COUNTIFS(tblPublicHols[Date],tblDates[[#This Row],[Date]])&gt;0</f>
        <v>0</v>
      </c>
      <c r="D44" t="b">
        <f>COUNTIFS(tblSchoolHols[[Day_00]:[Day_56]],tblDates[[#This Row],[Date]])&gt;0</f>
        <v>0</v>
      </c>
    </row>
    <row r="45" spans="1:4" x14ac:dyDescent="0.25">
      <c r="A45" s="1">
        <v>43144</v>
      </c>
      <c r="B45" t="str">
        <f>TEXT(tblDates[[#This Row],[Date]],"dddd")</f>
        <v>Tuesday</v>
      </c>
      <c r="C45" t="b">
        <f>COUNTIFS(tblPublicHols[Date],tblDates[[#This Row],[Date]])&gt;0</f>
        <v>0</v>
      </c>
      <c r="D45" t="b">
        <f>COUNTIFS(tblSchoolHols[[Day_00]:[Day_56]],tblDates[[#This Row],[Date]])&gt;0</f>
        <v>0</v>
      </c>
    </row>
    <row r="46" spans="1:4" x14ac:dyDescent="0.25">
      <c r="A46" s="1">
        <v>43145</v>
      </c>
      <c r="B46" t="str">
        <f>TEXT(tblDates[[#This Row],[Date]],"dddd")</f>
        <v>Wednesday</v>
      </c>
      <c r="C46" t="b">
        <f>COUNTIFS(tblPublicHols[Date],tblDates[[#This Row],[Date]])&gt;0</f>
        <v>0</v>
      </c>
      <c r="D46" t="b">
        <f>COUNTIFS(tblSchoolHols[[Day_00]:[Day_56]],tblDates[[#This Row],[Date]])&gt;0</f>
        <v>0</v>
      </c>
    </row>
    <row r="47" spans="1:4" x14ac:dyDescent="0.25">
      <c r="A47" s="1">
        <v>43146</v>
      </c>
      <c r="B47" t="str">
        <f>TEXT(tblDates[[#This Row],[Date]],"dddd")</f>
        <v>Thursday</v>
      </c>
      <c r="C47" t="b">
        <f>COUNTIFS(tblPublicHols[Date],tblDates[[#This Row],[Date]])&gt;0</f>
        <v>0</v>
      </c>
      <c r="D47" t="b">
        <f>COUNTIFS(tblSchoolHols[[Day_00]:[Day_56]],tblDates[[#This Row],[Date]])&gt;0</f>
        <v>0</v>
      </c>
    </row>
    <row r="48" spans="1:4" x14ac:dyDescent="0.25">
      <c r="A48" s="1">
        <v>43147</v>
      </c>
      <c r="B48" t="str">
        <f>TEXT(tblDates[[#This Row],[Date]],"dddd")</f>
        <v>Friday</v>
      </c>
      <c r="C48" t="b">
        <f>COUNTIFS(tblPublicHols[Date],tblDates[[#This Row],[Date]])&gt;0</f>
        <v>0</v>
      </c>
      <c r="D48" t="b">
        <f>COUNTIFS(tblSchoolHols[[Day_00]:[Day_56]],tblDates[[#This Row],[Date]])&gt;0</f>
        <v>0</v>
      </c>
    </row>
    <row r="49" spans="1:4" x14ac:dyDescent="0.25">
      <c r="A49" s="1">
        <v>43148</v>
      </c>
      <c r="B49" t="str">
        <f>TEXT(tblDates[[#This Row],[Date]],"dddd")</f>
        <v>Saturday</v>
      </c>
      <c r="C49" t="b">
        <f>COUNTIFS(tblPublicHols[Date],tblDates[[#This Row],[Date]])&gt;0</f>
        <v>0</v>
      </c>
      <c r="D49" t="b">
        <f>COUNTIFS(tblSchoolHols[[Day_00]:[Day_56]],tblDates[[#This Row],[Date]])&gt;0</f>
        <v>0</v>
      </c>
    </row>
    <row r="50" spans="1:4" x14ac:dyDescent="0.25">
      <c r="A50" s="1">
        <v>43149</v>
      </c>
      <c r="B50" t="str">
        <f>TEXT(tblDates[[#This Row],[Date]],"dddd")</f>
        <v>Sunday</v>
      </c>
      <c r="C50" t="b">
        <f>COUNTIFS(tblPublicHols[Date],tblDates[[#This Row],[Date]])&gt;0</f>
        <v>0</v>
      </c>
      <c r="D50" t="b">
        <f>COUNTIFS(tblSchoolHols[[Day_00]:[Day_56]],tblDates[[#This Row],[Date]])&gt;0</f>
        <v>0</v>
      </c>
    </row>
    <row r="51" spans="1:4" x14ac:dyDescent="0.25">
      <c r="A51" s="1">
        <v>43150</v>
      </c>
      <c r="B51" t="str">
        <f>TEXT(tblDates[[#This Row],[Date]],"dddd")</f>
        <v>Monday</v>
      </c>
      <c r="C51" t="b">
        <f>COUNTIFS(tblPublicHols[Date],tblDates[[#This Row],[Date]])&gt;0</f>
        <v>0</v>
      </c>
      <c r="D51" t="b">
        <f>COUNTIFS(tblSchoolHols[[Day_00]:[Day_56]],tblDates[[#This Row],[Date]])&gt;0</f>
        <v>0</v>
      </c>
    </row>
    <row r="52" spans="1:4" x14ac:dyDescent="0.25">
      <c r="A52" s="1">
        <v>43151</v>
      </c>
      <c r="B52" t="str">
        <f>TEXT(tblDates[[#This Row],[Date]],"dddd")</f>
        <v>Tuesday</v>
      </c>
      <c r="C52" t="b">
        <f>COUNTIFS(tblPublicHols[Date],tblDates[[#This Row],[Date]])&gt;0</f>
        <v>0</v>
      </c>
      <c r="D52" t="b">
        <f>COUNTIFS(tblSchoolHols[[Day_00]:[Day_56]],tblDates[[#This Row],[Date]])&gt;0</f>
        <v>0</v>
      </c>
    </row>
    <row r="53" spans="1:4" x14ac:dyDescent="0.25">
      <c r="A53" s="1">
        <v>43152</v>
      </c>
      <c r="B53" t="str">
        <f>TEXT(tblDates[[#This Row],[Date]],"dddd")</f>
        <v>Wednesday</v>
      </c>
      <c r="C53" t="b">
        <f>COUNTIFS(tblPublicHols[Date],tblDates[[#This Row],[Date]])&gt;0</f>
        <v>0</v>
      </c>
      <c r="D53" t="b">
        <f>COUNTIFS(tblSchoolHols[[Day_00]:[Day_56]],tblDates[[#This Row],[Date]])&gt;0</f>
        <v>0</v>
      </c>
    </row>
    <row r="54" spans="1:4" x14ac:dyDescent="0.25">
      <c r="A54" s="1">
        <v>43153</v>
      </c>
      <c r="B54" t="str">
        <f>TEXT(tblDates[[#This Row],[Date]],"dddd")</f>
        <v>Thursday</v>
      </c>
      <c r="C54" t="b">
        <f>COUNTIFS(tblPublicHols[Date],tblDates[[#This Row],[Date]])&gt;0</f>
        <v>0</v>
      </c>
      <c r="D54" t="b">
        <f>COUNTIFS(tblSchoolHols[[Day_00]:[Day_56]],tblDates[[#This Row],[Date]])&gt;0</f>
        <v>0</v>
      </c>
    </row>
    <row r="55" spans="1:4" x14ac:dyDescent="0.25">
      <c r="A55" s="1">
        <v>43154</v>
      </c>
      <c r="B55" t="str">
        <f>TEXT(tblDates[[#This Row],[Date]],"dddd")</f>
        <v>Friday</v>
      </c>
      <c r="C55" t="b">
        <f>COUNTIFS(tblPublicHols[Date],tblDates[[#This Row],[Date]])&gt;0</f>
        <v>0</v>
      </c>
      <c r="D55" t="b">
        <f>COUNTIFS(tblSchoolHols[[Day_00]:[Day_56]],tblDates[[#This Row],[Date]])&gt;0</f>
        <v>0</v>
      </c>
    </row>
    <row r="56" spans="1:4" x14ac:dyDescent="0.25">
      <c r="A56" s="1">
        <v>43155</v>
      </c>
      <c r="B56" t="str">
        <f>TEXT(tblDates[[#This Row],[Date]],"dddd")</f>
        <v>Saturday</v>
      </c>
      <c r="C56" t="b">
        <f>COUNTIFS(tblPublicHols[Date],tblDates[[#This Row],[Date]])&gt;0</f>
        <v>0</v>
      </c>
      <c r="D56" t="b">
        <f>COUNTIFS(tblSchoolHols[[Day_00]:[Day_56]],tblDates[[#This Row],[Date]])&gt;0</f>
        <v>0</v>
      </c>
    </row>
    <row r="57" spans="1:4" x14ac:dyDescent="0.25">
      <c r="A57" s="1">
        <v>43156</v>
      </c>
      <c r="B57" t="str">
        <f>TEXT(tblDates[[#This Row],[Date]],"dddd")</f>
        <v>Sunday</v>
      </c>
      <c r="C57" t="b">
        <f>COUNTIFS(tblPublicHols[Date],tblDates[[#This Row],[Date]])&gt;0</f>
        <v>0</v>
      </c>
      <c r="D57" t="b">
        <f>COUNTIFS(tblSchoolHols[[Day_00]:[Day_56]],tblDates[[#This Row],[Date]])&gt;0</f>
        <v>0</v>
      </c>
    </row>
    <row r="58" spans="1:4" x14ac:dyDescent="0.25">
      <c r="A58" s="1">
        <v>43157</v>
      </c>
      <c r="B58" t="str">
        <f>TEXT(tblDates[[#This Row],[Date]],"dddd")</f>
        <v>Monday</v>
      </c>
      <c r="C58" t="b">
        <f>COUNTIFS(tblPublicHols[Date],tblDates[[#This Row],[Date]])&gt;0</f>
        <v>0</v>
      </c>
      <c r="D58" t="b">
        <f>COUNTIFS(tblSchoolHols[[Day_00]:[Day_56]],tblDates[[#This Row],[Date]])&gt;0</f>
        <v>0</v>
      </c>
    </row>
    <row r="59" spans="1:4" x14ac:dyDescent="0.25">
      <c r="A59" s="1">
        <v>43158</v>
      </c>
      <c r="B59" t="str">
        <f>TEXT(tblDates[[#This Row],[Date]],"dddd")</f>
        <v>Tuesday</v>
      </c>
      <c r="C59" t="b">
        <f>COUNTIFS(tblPublicHols[Date],tblDates[[#This Row],[Date]])&gt;0</f>
        <v>0</v>
      </c>
      <c r="D59" t="b">
        <f>COUNTIFS(tblSchoolHols[[Day_00]:[Day_56]],tblDates[[#This Row],[Date]])&gt;0</f>
        <v>0</v>
      </c>
    </row>
    <row r="60" spans="1:4" x14ac:dyDescent="0.25">
      <c r="A60" s="1">
        <v>43159</v>
      </c>
      <c r="B60" t="str">
        <f>TEXT(tblDates[[#This Row],[Date]],"dddd")</f>
        <v>Wednesday</v>
      </c>
      <c r="C60" t="b">
        <f>COUNTIFS(tblPublicHols[Date],tblDates[[#This Row],[Date]])&gt;0</f>
        <v>0</v>
      </c>
      <c r="D60" t="b">
        <f>COUNTIFS(tblSchoolHols[[Day_00]:[Day_56]],tblDates[[#This Row],[Date]])&gt;0</f>
        <v>0</v>
      </c>
    </row>
    <row r="61" spans="1:4" x14ac:dyDescent="0.25">
      <c r="A61" s="1">
        <v>43160</v>
      </c>
      <c r="B61" t="str">
        <f>TEXT(tblDates[[#This Row],[Date]],"dddd")</f>
        <v>Thursday</v>
      </c>
      <c r="C61" t="b">
        <f>COUNTIFS(tblPublicHols[Date],tblDates[[#This Row],[Date]])&gt;0</f>
        <v>0</v>
      </c>
      <c r="D61" t="b">
        <f>COUNTIFS(tblSchoolHols[[Day_00]:[Day_56]],tblDates[[#This Row],[Date]])&gt;0</f>
        <v>0</v>
      </c>
    </row>
    <row r="62" spans="1:4" x14ac:dyDescent="0.25">
      <c r="A62" s="1">
        <v>43161</v>
      </c>
      <c r="B62" t="str">
        <f>TEXT(tblDates[[#This Row],[Date]],"dddd")</f>
        <v>Friday</v>
      </c>
      <c r="C62" t="b">
        <f>COUNTIFS(tblPublicHols[Date],tblDates[[#This Row],[Date]])&gt;0</f>
        <v>0</v>
      </c>
      <c r="D62" t="b">
        <f>COUNTIFS(tblSchoolHols[[Day_00]:[Day_56]],tblDates[[#This Row],[Date]])&gt;0</f>
        <v>0</v>
      </c>
    </row>
    <row r="63" spans="1:4" x14ac:dyDescent="0.25">
      <c r="A63" s="1">
        <v>43162</v>
      </c>
      <c r="B63" t="str">
        <f>TEXT(tblDates[[#This Row],[Date]],"dddd")</f>
        <v>Saturday</v>
      </c>
      <c r="C63" t="b">
        <f>COUNTIFS(tblPublicHols[Date],tblDates[[#This Row],[Date]])&gt;0</f>
        <v>0</v>
      </c>
      <c r="D63" t="b">
        <f>COUNTIFS(tblSchoolHols[[Day_00]:[Day_56]],tblDates[[#This Row],[Date]])&gt;0</f>
        <v>0</v>
      </c>
    </row>
    <row r="64" spans="1:4" x14ac:dyDescent="0.25">
      <c r="A64" s="1">
        <v>43163</v>
      </c>
      <c r="B64" t="str">
        <f>TEXT(tblDates[[#This Row],[Date]],"dddd")</f>
        <v>Sunday</v>
      </c>
      <c r="C64" t="b">
        <f>COUNTIFS(tblPublicHols[Date],tblDates[[#This Row],[Date]])&gt;0</f>
        <v>0</v>
      </c>
      <c r="D64" t="b">
        <f>COUNTIFS(tblSchoolHols[[Day_00]:[Day_56]],tblDates[[#This Row],[Date]])&gt;0</f>
        <v>0</v>
      </c>
    </row>
    <row r="65" spans="1:4" x14ac:dyDescent="0.25">
      <c r="A65" s="1">
        <v>43164</v>
      </c>
      <c r="B65" t="str">
        <f>TEXT(tblDates[[#This Row],[Date]],"dddd")</f>
        <v>Monday</v>
      </c>
      <c r="C65" t="b">
        <f>COUNTIFS(tblPublicHols[Date],tblDates[[#This Row],[Date]])&gt;0</f>
        <v>1</v>
      </c>
      <c r="D65" t="b">
        <f>COUNTIFS(tblSchoolHols[[Day_00]:[Day_56]],tblDates[[#This Row],[Date]])&gt;0</f>
        <v>0</v>
      </c>
    </row>
    <row r="66" spans="1:4" x14ac:dyDescent="0.25">
      <c r="A66" s="1">
        <v>43165</v>
      </c>
      <c r="B66" t="str">
        <f>TEXT(tblDates[[#This Row],[Date]],"dddd")</f>
        <v>Tuesday</v>
      </c>
      <c r="C66" t="b">
        <f>COUNTIFS(tblPublicHols[Date],tblDates[[#This Row],[Date]])&gt;0</f>
        <v>0</v>
      </c>
      <c r="D66" t="b">
        <f>COUNTIFS(tblSchoolHols[[Day_00]:[Day_56]],tblDates[[#This Row],[Date]])&gt;0</f>
        <v>0</v>
      </c>
    </row>
    <row r="67" spans="1:4" x14ac:dyDescent="0.25">
      <c r="A67" s="1">
        <v>43166</v>
      </c>
      <c r="B67" t="str">
        <f>TEXT(tblDates[[#This Row],[Date]],"dddd")</f>
        <v>Wednesday</v>
      </c>
      <c r="C67" t="b">
        <f>COUNTIFS(tblPublicHols[Date],tblDates[[#This Row],[Date]])&gt;0</f>
        <v>0</v>
      </c>
      <c r="D67" t="b">
        <f>COUNTIFS(tblSchoolHols[[Day_00]:[Day_56]],tblDates[[#This Row],[Date]])&gt;0</f>
        <v>0</v>
      </c>
    </row>
    <row r="68" spans="1:4" x14ac:dyDescent="0.25">
      <c r="A68" s="1">
        <v>43167</v>
      </c>
      <c r="B68" t="str">
        <f>TEXT(tblDates[[#This Row],[Date]],"dddd")</f>
        <v>Thursday</v>
      </c>
      <c r="C68" t="b">
        <f>COUNTIFS(tblPublicHols[Date],tblDates[[#This Row],[Date]])&gt;0</f>
        <v>0</v>
      </c>
      <c r="D68" t="b">
        <f>COUNTIFS(tblSchoolHols[[Day_00]:[Day_56]],tblDates[[#This Row],[Date]])&gt;0</f>
        <v>0</v>
      </c>
    </row>
    <row r="69" spans="1:4" x14ac:dyDescent="0.25">
      <c r="A69" s="1">
        <v>43168</v>
      </c>
      <c r="B69" t="str">
        <f>TEXT(tblDates[[#This Row],[Date]],"dddd")</f>
        <v>Friday</v>
      </c>
      <c r="C69" t="b">
        <f>COUNTIFS(tblPublicHols[Date],tblDates[[#This Row],[Date]])&gt;0</f>
        <v>0</v>
      </c>
      <c r="D69" t="b">
        <f>COUNTIFS(tblSchoolHols[[Day_00]:[Day_56]],tblDates[[#This Row],[Date]])&gt;0</f>
        <v>0</v>
      </c>
    </row>
    <row r="70" spans="1:4" x14ac:dyDescent="0.25">
      <c r="A70" s="1">
        <v>43169</v>
      </c>
      <c r="B70" t="str">
        <f>TEXT(tblDates[[#This Row],[Date]],"dddd")</f>
        <v>Saturday</v>
      </c>
      <c r="C70" t="b">
        <f>COUNTIFS(tblPublicHols[Date],tblDates[[#This Row],[Date]])&gt;0</f>
        <v>0</v>
      </c>
      <c r="D70" t="b">
        <f>COUNTIFS(tblSchoolHols[[Day_00]:[Day_56]],tblDates[[#This Row],[Date]])&gt;0</f>
        <v>0</v>
      </c>
    </row>
    <row r="71" spans="1:4" x14ac:dyDescent="0.25">
      <c r="A71" s="1">
        <v>43170</v>
      </c>
      <c r="B71" t="str">
        <f>TEXT(tblDates[[#This Row],[Date]],"dddd")</f>
        <v>Sunday</v>
      </c>
      <c r="C71" t="b">
        <f>COUNTIFS(tblPublicHols[Date],tblDates[[#This Row],[Date]])&gt;0</f>
        <v>0</v>
      </c>
      <c r="D71" t="b">
        <f>COUNTIFS(tblSchoolHols[[Day_00]:[Day_56]],tblDates[[#This Row],[Date]])&gt;0</f>
        <v>0</v>
      </c>
    </row>
    <row r="72" spans="1:4" x14ac:dyDescent="0.25">
      <c r="A72" s="1">
        <v>43171</v>
      </c>
      <c r="B72" t="str">
        <f>TEXT(tblDates[[#This Row],[Date]],"dddd")</f>
        <v>Monday</v>
      </c>
      <c r="C72" t="b">
        <f>COUNTIFS(tblPublicHols[Date],tblDates[[#This Row],[Date]])&gt;0</f>
        <v>0</v>
      </c>
      <c r="D72" t="b">
        <f>COUNTIFS(tblSchoolHols[[Day_00]:[Day_56]],tblDates[[#This Row],[Date]])&gt;0</f>
        <v>0</v>
      </c>
    </row>
    <row r="73" spans="1:4" x14ac:dyDescent="0.25">
      <c r="A73" s="1">
        <v>43172</v>
      </c>
      <c r="B73" t="str">
        <f>TEXT(tblDates[[#This Row],[Date]],"dddd")</f>
        <v>Tuesday</v>
      </c>
      <c r="C73" t="b">
        <f>COUNTIFS(tblPublicHols[Date],tblDates[[#This Row],[Date]])&gt;0</f>
        <v>0</v>
      </c>
      <c r="D73" t="b">
        <f>COUNTIFS(tblSchoolHols[[Day_00]:[Day_56]],tblDates[[#This Row],[Date]])&gt;0</f>
        <v>0</v>
      </c>
    </row>
    <row r="74" spans="1:4" x14ac:dyDescent="0.25">
      <c r="A74" s="1">
        <v>43173</v>
      </c>
      <c r="B74" t="str">
        <f>TEXT(tblDates[[#This Row],[Date]],"dddd")</f>
        <v>Wednesday</v>
      </c>
      <c r="C74" t="b">
        <f>COUNTIFS(tblPublicHols[Date],tblDates[[#This Row],[Date]])&gt;0</f>
        <v>0</v>
      </c>
      <c r="D74" t="b">
        <f>COUNTIFS(tblSchoolHols[[Day_00]:[Day_56]],tblDates[[#This Row],[Date]])&gt;0</f>
        <v>0</v>
      </c>
    </row>
    <row r="75" spans="1:4" x14ac:dyDescent="0.25">
      <c r="A75" s="1">
        <v>43174</v>
      </c>
      <c r="B75" t="str">
        <f>TEXT(tblDates[[#This Row],[Date]],"dddd")</f>
        <v>Thursday</v>
      </c>
      <c r="C75" t="b">
        <f>COUNTIFS(tblPublicHols[Date],tblDates[[#This Row],[Date]])&gt;0</f>
        <v>0</v>
      </c>
      <c r="D75" t="b">
        <f>COUNTIFS(tblSchoolHols[[Day_00]:[Day_56]],tblDates[[#This Row],[Date]])&gt;0</f>
        <v>0</v>
      </c>
    </row>
    <row r="76" spans="1:4" x14ac:dyDescent="0.25">
      <c r="A76" s="1">
        <v>43175</v>
      </c>
      <c r="B76" t="str">
        <f>TEXT(tblDates[[#This Row],[Date]],"dddd")</f>
        <v>Friday</v>
      </c>
      <c r="C76" t="b">
        <f>COUNTIFS(tblPublicHols[Date],tblDates[[#This Row],[Date]])&gt;0</f>
        <v>0</v>
      </c>
      <c r="D76" t="b">
        <f>COUNTIFS(tblSchoolHols[[Day_00]:[Day_56]],tblDates[[#This Row],[Date]])&gt;0</f>
        <v>0</v>
      </c>
    </row>
    <row r="77" spans="1:4" x14ac:dyDescent="0.25">
      <c r="A77" s="1">
        <v>43176</v>
      </c>
      <c r="B77" t="str">
        <f>TEXT(tblDates[[#This Row],[Date]],"dddd")</f>
        <v>Saturday</v>
      </c>
      <c r="C77" t="b">
        <f>COUNTIFS(tblPublicHols[Date],tblDates[[#This Row],[Date]])&gt;0</f>
        <v>0</v>
      </c>
      <c r="D77" t="b">
        <f>COUNTIFS(tblSchoolHols[[Day_00]:[Day_56]],tblDates[[#This Row],[Date]])&gt;0</f>
        <v>0</v>
      </c>
    </row>
    <row r="78" spans="1:4" x14ac:dyDescent="0.25">
      <c r="A78" s="1">
        <v>43177</v>
      </c>
      <c r="B78" t="str">
        <f>TEXT(tblDates[[#This Row],[Date]],"dddd")</f>
        <v>Sunday</v>
      </c>
      <c r="C78" t="b">
        <f>COUNTIFS(tblPublicHols[Date],tblDates[[#This Row],[Date]])&gt;0</f>
        <v>0</v>
      </c>
      <c r="D78" t="b">
        <f>COUNTIFS(tblSchoolHols[[Day_00]:[Day_56]],tblDates[[#This Row],[Date]])&gt;0</f>
        <v>0</v>
      </c>
    </row>
    <row r="79" spans="1:4" x14ac:dyDescent="0.25">
      <c r="A79" s="1">
        <v>43178</v>
      </c>
      <c r="B79" t="str">
        <f>TEXT(tblDates[[#This Row],[Date]],"dddd")</f>
        <v>Monday</v>
      </c>
      <c r="C79" t="b">
        <f>COUNTIFS(tblPublicHols[Date],tblDates[[#This Row],[Date]])&gt;0</f>
        <v>0</v>
      </c>
      <c r="D79" t="b">
        <f>COUNTIFS(tblSchoolHols[[Day_00]:[Day_56]],tblDates[[#This Row],[Date]])&gt;0</f>
        <v>0</v>
      </c>
    </row>
    <row r="80" spans="1:4" x14ac:dyDescent="0.25">
      <c r="A80" s="1">
        <v>43179</v>
      </c>
      <c r="B80" t="str">
        <f>TEXT(tblDates[[#This Row],[Date]],"dddd")</f>
        <v>Tuesday</v>
      </c>
      <c r="C80" t="b">
        <f>COUNTIFS(tblPublicHols[Date],tblDates[[#This Row],[Date]])&gt;0</f>
        <v>0</v>
      </c>
      <c r="D80" t="b">
        <f>COUNTIFS(tblSchoolHols[[Day_00]:[Day_56]],tblDates[[#This Row],[Date]])&gt;0</f>
        <v>0</v>
      </c>
    </row>
    <row r="81" spans="1:4" x14ac:dyDescent="0.25">
      <c r="A81" s="1">
        <v>43180</v>
      </c>
      <c r="B81" t="str">
        <f>TEXT(tblDates[[#This Row],[Date]],"dddd")</f>
        <v>Wednesday</v>
      </c>
      <c r="C81" t="b">
        <f>COUNTIFS(tblPublicHols[Date],tblDates[[#This Row],[Date]])&gt;0</f>
        <v>0</v>
      </c>
      <c r="D81" t="b">
        <f>COUNTIFS(tblSchoolHols[[Day_00]:[Day_56]],tblDates[[#This Row],[Date]])&gt;0</f>
        <v>0</v>
      </c>
    </row>
    <row r="82" spans="1:4" x14ac:dyDescent="0.25">
      <c r="A82" s="1">
        <v>43181</v>
      </c>
      <c r="B82" t="str">
        <f>TEXT(tblDates[[#This Row],[Date]],"dddd")</f>
        <v>Thursday</v>
      </c>
      <c r="C82" t="b">
        <f>COUNTIFS(tblPublicHols[Date],tblDates[[#This Row],[Date]])&gt;0</f>
        <v>0</v>
      </c>
      <c r="D82" t="b">
        <f>COUNTIFS(tblSchoolHols[[Day_00]:[Day_56]],tblDates[[#This Row],[Date]])&gt;0</f>
        <v>0</v>
      </c>
    </row>
    <row r="83" spans="1:4" x14ac:dyDescent="0.25">
      <c r="A83" s="1">
        <v>43182</v>
      </c>
      <c r="B83" t="str">
        <f>TEXT(tblDates[[#This Row],[Date]],"dddd")</f>
        <v>Friday</v>
      </c>
      <c r="C83" t="b">
        <f>COUNTIFS(tblPublicHols[Date],tblDates[[#This Row],[Date]])&gt;0</f>
        <v>0</v>
      </c>
      <c r="D83" t="b">
        <f>COUNTIFS(tblSchoolHols[[Day_00]:[Day_56]],tblDates[[#This Row],[Date]])&gt;0</f>
        <v>0</v>
      </c>
    </row>
    <row r="84" spans="1:4" x14ac:dyDescent="0.25">
      <c r="A84" s="1">
        <v>43183</v>
      </c>
      <c r="B84" t="str">
        <f>TEXT(tblDates[[#This Row],[Date]],"dddd")</f>
        <v>Saturday</v>
      </c>
      <c r="C84" t="b">
        <f>COUNTIFS(tblPublicHols[Date],tblDates[[#This Row],[Date]])&gt;0</f>
        <v>0</v>
      </c>
      <c r="D84" t="b">
        <f>COUNTIFS(tblSchoolHols[[Day_00]:[Day_56]],tblDates[[#This Row],[Date]])&gt;0</f>
        <v>0</v>
      </c>
    </row>
    <row r="85" spans="1:4" x14ac:dyDescent="0.25">
      <c r="A85" s="1">
        <v>43184</v>
      </c>
      <c r="B85" t="str">
        <f>TEXT(tblDates[[#This Row],[Date]],"dddd")</f>
        <v>Sunday</v>
      </c>
      <c r="C85" t="b">
        <f>COUNTIFS(tblPublicHols[Date],tblDates[[#This Row],[Date]])&gt;0</f>
        <v>0</v>
      </c>
      <c r="D85" t="b">
        <f>COUNTIFS(tblSchoolHols[[Day_00]:[Day_56]],tblDates[[#This Row],[Date]])&gt;0</f>
        <v>0</v>
      </c>
    </row>
    <row r="86" spans="1:4" x14ac:dyDescent="0.25">
      <c r="A86" s="1">
        <v>43185</v>
      </c>
      <c r="B86" t="str">
        <f>TEXT(tblDates[[#This Row],[Date]],"dddd")</f>
        <v>Monday</v>
      </c>
      <c r="C86" t="b">
        <f>COUNTIFS(tblPublicHols[Date],tblDates[[#This Row],[Date]])&gt;0</f>
        <v>0</v>
      </c>
      <c r="D86" t="b">
        <f>COUNTIFS(tblSchoolHols[[Day_00]:[Day_56]],tblDates[[#This Row],[Date]])&gt;0</f>
        <v>0</v>
      </c>
    </row>
    <row r="87" spans="1:4" x14ac:dyDescent="0.25">
      <c r="A87" s="1">
        <v>43186</v>
      </c>
      <c r="B87" t="str">
        <f>TEXT(tblDates[[#This Row],[Date]],"dddd")</f>
        <v>Tuesday</v>
      </c>
      <c r="C87" t="b">
        <f>COUNTIFS(tblPublicHols[Date],tblDates[[#This Row],[Date]])&gt;0</f>
        <v>0</v>
      </c>
      <c r="D87" t="b">
        <f>COUNTIFS(tblSchoolHols[[Day_00]:[Day_56]],tblDates[[#This Row],[Date]])&gt;0</f>
        <v>0</v>
      </c>
    </row>
    <row r="88" spans="1:4" x14ac:dyDescent="0.25">
      <c r="A88" s="1">
        <v>43187</v>
      </c>
      <c r="B88" t="str">
        <f>TEXT(tblDates[[#This Row],[Date]],"dddd")</f>
        <v>Wednesday</v>
      </c>
      <c r="C88" t="b">
        <f>COUNTIFS(tblPublicHols[Date],tblDates[[#This Row],[Date]])&gt;0</f>
        <v>0</v>
      </c>
      <c r="D88" t="b">
        <f>COUNTIFS(tblSchoolHols[[Day_00]:[Day_56]],tblDates[[#This Row],[Date]])&gt;0</f>
        <v>0</v>
      </c>
    </row>
    <row r="89" spans="1:4" x14ac:dyDescent="0.25">
      <c r="A89" s="1">
        <v>43188</v>
      </c>
      <c r="B89" t="str">
        <f>TEXT(tblDates[[#This Row],[Date]],"dddd")</f>
        <v>Thursday</v>
      </c>
      <c r="C89" t="b">
        <f>COUNTIFS(tblPublicHols[Date],tblDates[[#This Row],[Date]])&gt;0</f>
        <v>0</v>
      </c>
      <c r="D89" t="b">
        <f>COUNTIFS(tblSchoolHols[[Day_00]:[Day_56]],tblDates[[#This Row],[Date]])&gt;0</f>
        <v>0</v>
      </c>
    </row>
    <row r="90" spans="1:4" x14ac:dyDescent="0.25">
      <c r="A90" s="1">
        <v>43189</v>
      </c>
      <c r="B90" t="str">
        <f>TEXT(tblDates[[#This Row],[Date]],"dddd")</f>
        <v>Friday</v>
      </c>
      <c r="C90" t="b">
        <f>COUNTIFS(tblPublicHols[Date],tblDates[[#This Row],[Date]])&gt;0</f>
        <v>1</v>
      </c>
      <c r="D90" t="b">
        <f>COUNTIFS(tblSchoolHols[[Day_00]:[Day_56]],tblDates[[#This Row],[Date]])&gt;0</f>
        <v>0</v>
      </c>
    </row>
    <row r="91" spans="1:4" x14ac:dyDescent="0.25">
      <c r="A91" s="1">
        <v>43190</v>
      </c>
      <c r="B91" t="str">
        <f>TEXT(tblDates[[#This Row],[Date]],"dddd")</f>
        <v>Saturday</v>
      </c>
      <c r="C91" t="b">
        <f>COUNTIFS(tblPublicHols[Date],tblDates[[#This Row],[Date]])&gt;0</f>
        <v>0</v>
      </c>
      <c r="D91" t="b">
        <f>COUNTIFS(tblSchoolHols[[Day_00]:[Day_56]],tblDates[[#This Row],[Date]])&gt;0</f>
        <v>0</v>
      </c>
    </row>
    <row r="92" spans="1:4" x14ac:dyDescent="0.25">
      <c r="A92" s="1">
        <v>43191</v>
      </c>
      <c r="B92" t="str">
        <f>TEXT(tblDates[[#This Row],[Date]],"dddd")</f>
        <v>Sunday</v>
      </c>
      <c r="C92" t="b">
        <f>COUNTIFS(tblPublicHols[Date],tblDates[[#This Row],[Date]])&gt;0</f>
        <v>0</v>
      </c>
      <c r="D92" t="b">
        <f>COUNTIFS(tblSchoolHols[[Day_00]:[Day_56]],tblDates[[#This Row],[Date]])&gt;0</f>
        <v>0</v>
      </c>
    </row>
    <row r="93" spans="1:4" x14ac:dyDescent="0.25">
      <c r="A93" s="1">
        <v>43192</v>
      </c>
      <c r="B93" t="str">
        <f>TEXT(tblDates[[#This Row],[Date]],"dddd")</f>
        <v>Monday</v>
      </c>
      <c r="C93" t="b">
        <f>COUNTIFS(tblPublicHols[Date],tblDates[[#This Row],[Date]])&gt;0</f>
        <v>1</v>
      </c>
      <c r="D93" t="b">
        <f>COUNTIFS(tblSchoolHols[[Day_00]:[Day_56]],tblDates[[#This Row],[Date]])&gt;0</f>
        <v>0</v>
      </c>
    </row>
    <row r="94" spans="1:4" x14ac:dyDescent="0.25">
      <c r="A94" s="1">
        <v>43193</v>
      </c>
      <c r="B94" t="str">
        <f>TEXT(tblDates[[#This Row],[Date]],"dddd")</f>
        <v>Tuesday</v>
      </c>
      <c r="C94" t="b">
        <f>COUNTIFS(tblPublicHols[Date],tblDates[[#This Row],[Date]])&gt;0</f>
        <v>0</v>
      </c>
      <c r="D94" t="b">
        <f>COUNTIFS(tblSchoolHols[[Day_00]:[Day_56]],tblDates[[#This Row],[Date]])&gt;0</f>
        <v>0</v>
      </c>
    </row>
    <row r="95" spans="1:4" x14ac:dyDescent="0.25">
      <c r="A95" s="1">
        <v>43194</v>
      </c>
      <c r="B95" t="str">
        <f>TEXT(tblDates[[#This Row],[Date]],"dddd")</f>
        <v>Wednesday</v>
      </c>
      <c r="C95" t="b">
        <f>COUNTIFS(tblPublicHols[Date],tblDates[[#This Row],[Date]])&gt;0</f>
        <v>0</v>
      </c>
      <c r="D95" t="b">
        <f>COUNTIFS(tblSchoolHols[[Day_00]:[Day_56]],tblDates[[#This Row],[Date]])&gt;0</f>
        <v>0</v>
      </c>
    </row>
    <row r="96" spans="1:4" x14ac:dyDescent="0.25">
      <c r="A96" s="1">
        <v>43195</v>
      </c>
      <c r="B96" t="str">
        <f>TEXT(tblDates[[#This Row],[Date]],"dddd")</f>
        <v>Thursday</v>
      </c>
      <c r="C96" t="b">
        <f>COUNTIFS(tblPublicHols[Date],tblDates[[#This Row],[Date]])&gt;0</f>
        <v>0</v>
      </c>
      <c r="D96" t="b">
        <f>COUNTIFS(tblSchoolHols[[Day_00]:[Day_56]],tblDates[[#This Row],[Date]])&gt;0</f>
        <v>0</v>
      </c>
    </row>
    <row r="97" spans="1:4" x14ac:dyDescent="0.25">
      <c r="A97" s="1">
        <v>43196</v>
      </c>
      <c r="B97" t="str">
        <f>TEXT(tblDates[[#This Row],[Date]],"dddd")</f>
        <v>Friday</v>
      </c>
      <c r="C97" t="b">
        <f>COUNTIFS(tblPublicHols[Date],tblDates[[#This Row],[Date]])&gt;0</f>
        <v>0</v>
      </c>
      <c r="D97" t="b">
        <f>COUNTIFS(tblSchoolHols[[Day_00]:[Day_56]],tblDates[[#This Row],[Date]])&gt;0</f>
        <v>0</v>
      </c>
    </row>
    <row r="98" spans="1:4" x14ac:dyDescent="0.25">
      <c r="A98" s="1">
        <v>43197</v>
      </c>
      <c r="B98" t="str">
        <f>TEXT(tblDates[[#This Row],[Date]],"dddd")</f>
        <v>Saturday</v>
      </c>
      <c r="C98" t="b">
        <f>COUNTIFS(tblPublicHols[Date],tblDates[[#This Row],[Date]])&gt;0</f>
        <v>0</v>
      </c>
      <c r="D98" t="b">
        <f>COUNTIFS(tblSchoolHols[[Day_00]:[Day_56]],tblDates[[#This Row],[Date]])&gt;0</f>
        <v>0</v>
      </c>
    </row>
    <row r="99" spans="1:4" x14ac:dyDescent="0.25">
      <c r="A99" s="1">
        <v>43198</v>
      </c>
      <c r="B99" t="str">
        <f>TEXT(tblDates[[#This Row],[Date]],"dddd")</f>
        <v>Sunday</v>
      </c>
      <c r="C99" t="b">
        <f>COUNTIFS(tblPublicHols[Date],tblDates[[#This Row],[Date]])&gt;0</f>
        <v>0</v>
      </c>
      <c r="D99" t="b">
        <f>COUNTIFS(tblSchoolHols[[Day_00]:[Day_56]],tblDates[[#This Row],[Date]])&gt;0</f>
        <v>0</v>
      </c>
    </row>
    <row r="100" spans="1:4" x14ac:dyDescent="0.25">
      <c r="A100" s="1">
        <v>43199</v>
      </c>
      <c r="B100" t="str">
        <f>TEXT(tblDates[[#This Row],[Date]],"dddd")</f>
        <v>Monday</v>
      </c>
      <c r="C100" t="b">
        <f>COUNTIFS(tblPublicHols[Date],tblDates[[#This Row],[Date]])&gt;0</f>
        <v>0</v>
      </c>
      <c r="D100" t="b">
        <f>COUNTIFS(tblSchoolHols[[Day_00]:[Day_56]],tblDates[[#This Row],[Date]])&gt;0</f>
        <v>0</v>
      </c>
    </row>
    <row r="101" spans="1:4" x14ac:dyDescent="0.25">
      <c r="A101" s="1">
        <v>43200</v>
      </c>
      <c r="B101" t="str">
        <f>TEXT(tblDates[[#This Row],[Date]],"dddd")</f>
        <v>Tuesday</v>
      </c>
      <c r="C101" t="b">
        <f>COUNTIFS(tblPublicHols[Date],tblDates[[#This Row],[Date]])&gt;0</f>
        <v>0</v>
      </c>
      <c r="D101" t="b">
        <f>COUNTIFS(tblSchoolHols[[Day_00]:[Day_56]],tblDates[[#This Row],[Date]])&gt;0</f>
        <v>0</v>
      </c>
    </row>
    <row r="102" spans="1:4" x14ac:dyDescent="0.25">
      <c r="A102" s="1">
        <v>43201</v>
      </c>
      <c r="B102" t="str">
        <f>TEXT(tblDates[[#This Row],[Date]],"dddd")</f>
        <v>Wednesday</v>
      </c>
      <c r="C102" t="b">
        <f>COUNTIFS(tblPublicHols[Date],tblDates[[#This Row],[Date]])&gt;0</f>
        <v>0</v>
      </c>
      <c r="D102" t="b">
        <f>COUNTIFS(tblSchoolHols[[Day_00]:[Day_56]],tblDates[[#This Row],[Date]])&gt;0</f>
        <v>0</v>
      </c>
    </row>
    <row r="103" spans="1:4" x14ac:dyDescent="0.25">
      <c r="A103" s="1">
        <v>43202</v>
      </c>
      <c r="B103" t="str">
        <f>TEXT(tblDates[[#This Row],[Date]],"dddd")</f>
        <v>Thursday</v>
      </c>
      <c r="C103" t="b">
        <f>COUNTIFS(tblPublicHols[Date],tblDates[[#This Row],[Date]])&gt;0</f>
        <v>0</v>
      </c>
      <c r="D103" t="b">
        <f>COUNTIFS(tblSchoolHols[[Day_00]:[Day_56]],tblDates[[#This Row],[Date]])&gt;0</f>
        <v>0</v>
      </c>
    </row>
    <row r="104" spans="1:4" x14ac:dyDescent="0.25">
      <c r="A104" s="1">
        <v>43203</v>
      </c>
      <c r="B104" t="str">
        <f>TEXT(tblDates[[#This Row],[Date]],"dddd")</f>
        <v>Friday</v>
      </c>
      <c r="C104" t="b">
        <f>COUNTIFS(tblPublicHols[Date],tblDates[[#This Row],[Date]])&gt;0</f>
        <v>0</v>
      </c>
      <c r="D104" t="b">
        <f>COUNTIFS(tblSchoolHols[[Day_00]:[Day_56]],tblDates[[#This Row],[Date]])&gt;0</f>
        <v>0</v>
      </c>
    </row>
    <row r="105" spans="1:4" x14ac:dyDescent="0.25">
      <c r="A105" s="1">
        <v>43204</v>
      </c>
      <c r="B105" t="str">
        <f>TEXT(tblDates[[#This Row],[Date]],"dddd")</f>
        <v>Saturday</v>
      </c>
      <c r="C105" t="b">
        <f>COUNTIFS(tblPublicHols[Date],tblDates[[#This Row],[Date]])&gt;0</f>
        <v>0</v>
      </c>
      <c r="D105" t="b">
        <f>COUNTIFS(tblSchoolHols[[Day_00]:[Day_56]],tblDates[[#This Row],[Date]])&gt;0</f>
        <v>1</v>
      </c>
    </row>
    <row r="106" spans="1:4" x14ac:dyDescent="0.25">
      <c r="A106" s="1">
        <v>43205</v>
      </c>
      <c r="B106" t="str">
        <f>TEXT(tblDates[[#This Row],[Date]],"dddd")</f>
        <v>Sunday</v>
      </c>
      <c r="C106" t="b">
        <f>COUNTIFS(tblPublicHols[Date],tblDates[[#This Row],[Date]])&gt;0</f>
        <v>0</v>
      </c>
      <c r="D106" t="b">
        <f>COUNTIFS(tblSchoolHols[[Day_00]:[Day_56]],tblDates[[#This Row],[Date]])&gt;0</f>
        <v>1</v>
      </c>
    </row>
    <row r="107" spans="1:4" x14ac:dyDescent="0.25">
      <c r="A107" s="1">
        <v>43206</v>
      </c>
      <c r="B107" t="str">
        <f>TEXT(tblDates[[#This Row],[Date]],"dddd")</f>
        <v>Monday</v>
      </c>
      <c r="C107" t="b">
        <f>COUNTIFS(tblPublicHols[Date],tblDates[[#This Row],[Date]])&gt;0</f>
        <v>0</v>
      </c>
      <c r="D107" t="b">
        <f>COUNTIFS(tblSchoolHols[[Day_00]:[Day_56]],tblDates[[#This Row],[Date]])&gt;0</f>
        <v>1</v>
      </c>
    </row>
    <row r="108" spans="1:4" x14ac:dyDescent="0.25">
      <c r="A108" s="1">
        <v>43207</v>
      </c>
      <c r="B108" t="str">
        <f>TEXT(tblDates[[#This Row],[Date]],"dddd")</f>
        <v>Tuesday</v>
      </c>
      <c r="C108" t="b">
        <f>COUNTIFS(tblPublicHols[Date],tblDates[[#This Row],[Date]])&gt;0</f>
        <v>0</v>
      </c>
      <c r="D108" t="b">
        <f>COUNTIFS(tblSchoolHols[[Day_00]:[Day_56]],tblDates[[#This Row],[Date]])&gt;0</f>
        <v>1</v>
      </c>
    </row>
    <row r="109" spans="1:4" x14ac:dyDescent="0.25">
      <c r="A109" s="1">
        <v>43208</v>
      </c>
      <c r="B109" t="str">
        <f>TEXT(tblDates[[#This Row],[Date]],"dddd")</f>
        <v>Wednesday</v>
      </c>
      <c r="C109" t="b">
        <f>COUNTIFS(tblPublicHols[Date],tblDates[[#This Row],[Date]])&gt;0</f>
        <v>0</v>
      </c>
      <c r="D109" t="b">
        <f>COUNTIFS(tblSchoolHols[[Day_00]:[Day_56]],tblDates[[#This Row],[Date]])&gt;0</f>
        <v>1</v>
      </c>
    </row>
    <row r="110" spans="1:4" x14ac:dyDescent="0.25">
      <c r="A110" s="1">
        <v>43209</v>
      </c>
      <c r="B110" t="str">
        <f>TEXT(tblDates[[#This Row],[Date]],"dddd")</f>
        <v>Thursday</v>
      </c>
      <c r="C110" t="b">
        <f>COUNTIFS(tblPublicHols[Date],tblDates[[#This Row],[Date]])&gt;0</f>
        <v>0</v>
      </c>
      <c r="D110" t="b">
        <f>COUNTIFS(tblSchoolHols[[Day_00]:[Day_56]],tblDates[[#This Row],[Date]])&gt;0</f>
        <v>1</v>
      </c>
    </row>
    <row r="111" spans="1:4" x14ac:dyDescent="0.25">
      <c r="A111" s="1">
        <v>43210</v>
      </c>
      <c r="B111" t="str">
        <f>TEXT(tblDates[[#This Row],[Date]],"dddd")</f>
        <v>Friday</v>
      </c>
      <c r="C111" t="b">
        <f>COUNTIFS(tblPublicHols[Date],tblDates[[#This Row],[Date]])&gt;0</f>
        <v>0</v>
      </c>
      <c r="D111" t="b">
        <f>COUNTIFS(tblSchoolHols[[Day_00]:[Day_56]],tblDates[[#This Row],[Date]])&gt;0</f>
        <v>1</v>
      </c>
    </row>
    <row r="112" spans="1:4" x14ac:dyDescent="0.25">
      <c r="A112" s="1">
        <v>43211</v>
      </c>
      <c r="B112" t="str">
        <f>TEXT(tblDates[[#This Row],[Date]],"dddd")</f>
        <v>Saturday</v>
      </c>
      <c r="C112" t="b">
        <f>COUNTIFS(tblPublicHols[Date],tblDates[[#This Row],[Date]])&gt;0</f>
        <v>0</v>
      </c>
      <c r="D112" t="b">
        <f>COUNTIFS(tblSchoolHols[[Day_00]:[Day_56]],tblDates[[#This Row],[Date]])&gt;0</f>
        <v>1</v>
      </c>
    </row>
    <row r="113" spans="1:4" x14ac:dyDescent="0.25">
      <c r="A113" s="1">
        <v>43212</v>
      </c>
      <c r="B113" t="str">
        <f>TEXT(tblDates[[#This Row],[Date]],"dddd")</f>
        <v>Sunday</v>
      </c>
      <c r="C113" t="b">
        <f>COUNTIFS(tblPublicHols[Date],tblDates[[#This Row],[Date]])&gt;0</f>
        <v>0</v>
      </c>
      <c r="D113" t="b">
        <f>COUNTIFS(tblSchoolHols[[Day_00]:[Day_56]],tblDates[[#This Row],[Date]])&gt;0</f>
        <v>1</v>
      </c>
    </row>
    <row r="114" spans="1:4" x14ac:dyDescent="0.25">
      <c r="A114" s="1">
        <v>43213</v>
      </c>
      <c r="B114" t="str">
        <f>TEXT(tblDates[[#This Row],[Date]],"dddd")</f>
        <v>Monday</v>
      </c>
      <c r="C114" t="b">
        <f>COUNTIFS(tblPublicHols[Date],tblDates[[#This Row],[Date]])&gt;0</f>
        <v>0</v>
      </c>
      <c r="D114" t="b">
        <f>COUNTIFS(tblSchoolHols[[Day_00]:[Day_56]],tblDates[[#This Row],[Date]])&gt;0</f>
        <v>1</v>
      </c>
    </row>
    <row r="115" spans="1:4" x14ac:dyDescent="0.25">
      <c r="A115" s="1">
        <v>43214</v>
      </c>
      <c r="B115" t="str">
        <f>TEXT(tblDates[[#This Row],[Date]],"dddd")</f>
        <v>Tuesday</v>
      </c>
      <c r="C115" t="b">
        <f>COUNTIFS(tblPublicHols[Date],tblDates[[#This Row],[Date]])&gt;0</f>
        <v>0</v>
      </c>
      <c r="D115" t="b">
        <f>COUNTIFS(tblSchoolHols[[Day_00]:[Day_56]],tblDates[[#This Row],[Date]])&gt;0</f>
        <v>1</v>
      </c>
    </row>
    <row r="116" spans="1:4" x14ac:dyDescent="0.25">
      <c r="A116" s="1">
        <v>43215</v>
      </c>
      <c r="B116" t="str">
        <f>TEXT(tblDates[[#This Row],[Date]],"dddd")</f>
        <v>Wednesday</v>
      </c>
      <c r="C116" t="b">
        <f>COUNTIFS(tblPublicHols[Date],tblDates[[#This Row],[Date]])&gt;0</f>
        <v>1</v>
      </c>
      <c r="D116" t="b">
        <f>COUNTIFS(tblSchoolHols[[Day_00]:[Day_56]],tblDates[[#This Row],[Date]])&gt;0</f>
        <v>1</v>
      </c>
    </row>
    <row r="117" spans="1:4" x14ac:dyDescent="0.25">
      <c r="A117" s="1">
        <v>43216</v>
      </c>
      <c r="B117" t="str">
        <f>TEXT(tblDates[[#This Row],[Date]],"dddd")</f>
        <v>Thursday</v>
      </c>
      <c r="C117" t="b">
        <f>COUNTIFS(tblPublicHols[Date],tblDates[[#This Row],[Date]])&gt;0</f>
        <v>0</v>
      </c>
      <c r="D117" t="b">
        <f>COUNTIFS(tblSchoolHols[[Day_00]:[Day_56]],tblDates[[#This Row],[Date]])&gt;0</f>
        <v>1</v>
      </c>
    </row>
    <row r="118" spans="1:4" x14ac:dyDescent="0.25">
      <c r="A118" s="1">
        <v>43217</v>
      </c>
      <c r="B118" t="str">
        <f>TEXT(tblDates[[#This Row],[Date]],"dddd")</f>
        <v>Friday</v>
      </c>
      <c r="C118" t="b">
        <f>COUNTIFS(tblPublicHols[Date],tblDates[[#This Row],[Date]])&gt;0</f>
        <v>0</v>
      </c>
      <c r="D118" t="b">
        <f>COUNTIFS(tblSchoolHols[[Day_00]:[Day_56]],tblDates[[#This Row],[Date]])&gt;0</f>
        <v>1</v>
      </c>
    </row>
    <row r="119" spans="1:4" x14ac:dyDescent="0.25">
      <c r="A119" s="1">
        <v>43218</v>
      </c>
      <c r="B119" t="str">
        <f>TEXT(tblDates[[#This Row],[Date]],"dddd")</f>
        <v>Saturday</v>
      </c>
      <c r="C119" t="b">
        <f>COUNTIFS(tblPublicHols[Date],tblDates[[#This Row],[Date]])&gt;0</f>
        <v>0</v>
      </c>
      <c r="D119" t="b">
        <f>COUNTIFS(tblSchoolHols[[Day_00]:[Day_56]],tblDates[[#This Row],[Date]])&gt;0</f>
        <v>1</v>
      </c>
    </row>
    <row r="120" spans="1:4" x14ac:dyDescent="0.25">
      <c r="A120" s="1">
        <v>43219</v>
      </c>
      <c r="B120" t="str">
        <f>TEXT(tblDates[[#This Row],[Date]],"dddd")</f>
        <v>Sunday</v>
      </c>
      <c r="C120" t="b">
        <f>COUNTIFS(tblPublicHols[Date],tblDates[[#This Row],[Date]])&gt;0</f>
        <v>0</v>
      </c>
      <c r="D120" t="b">
        <f>COUNTIFS(tblSchoolHols[[Day_00]:[Day_56]],tblDates[[#This Row],[Date]])&gt;0</f>
        <v>1</v>
      </c>
    </row>
    <row r="121" spans="1:4" x14ac:dyDescent="0.25">
      <c r="A121" s="1">
        <v>43220</v>
      </c>
      <c r="B121" t="str">
        <f>TEXT(tblDates[[#This Row],[Date]],"dddd")</f>
        <v>Monday</v>
      </c>
      <c r="C121" t="b">
        <f>COUNTIFS(tblPublicHols[Date],tblDates[[#This Row],[Date]])&gt;0</f>
        <v>0</v>
      </c>
      <c r="D121" t="b">
        <f>COUNTIFS(tblSchoolHols[[Day_00]:[Day_56]],tblDates[[#This Row],[Date]])&gt;0</f>
        <v>0</v>
      </c>
    </row>
    <row r="122" spans="1:4" x14ac:dyDescent="0.25">
      <c r="A122" s="1">
        <v>43221</v>
      </c>
      <c r="B122" t="str">
        <f>TEXT(tblDates[[#This Row],[Date]],"dddd")</f>
        <v>Tuesday</v>
      </c>
      <c r="C122" t="b">
        <f>COUNTIFS(tblPublicHols[Date],tblDates[[#This Row],[Date]])&gt;0</f>
        <v>0</v>
      </c>
      <c r="D122" t="b">
        <f>COUNTIFS(tblSchoolHols[[Day_00]:[Day_56]],tblDates[[#This Row],[Date]])&gt;0</f>
        <v>0</v>
      </c>
    </row>
    <row r="123" spans="1:4" x14ac:dyDescent="0.25">
      <c r="A123" s="1">
        <v>43222</v>
      </c>
      <c r="B123" t="str">
        <f>TEXT(tblDates[[#This Row],[Date]],"dddd")</f>
        <v>Wednesday</v>
      </c>
      <c r="C123" t="b">
        <f>COUNTIFS(tblPublicHols[Date],tblDates[[#This Row],[Date]])&gt;0</f>
        <v>0</v>
      </c>
      <c r="D123" t="b">
        <f>COUNTIFS(tblSchoolHols[[Day_00]:[Day_56]],tblDates[[#This Row],[Date]])&gt;0</f>
        <v>0</v>
      </c>
    </row>
    <row r="124" spans="1:4" x14ac:dyDescent="0.25">
      <c r="A124" s="1">
        <v>43223</v>
      </c>
      <c r="B124" t="str">
        <f>TEXT(tblDates[[#This Row],[Date]],"dddd")</f>
        <v>Thursday</v>
      </c>
      <c r="C124" t="b">
        <f>COUNTIFS(tblPublicHols[Date],tblDates[[#This Row],[Date]])&gt;0</f>
        <v>0</v>
      </c>
      <c r="D124" t="b">
        <f>COUNTIFS(tblSchoolHols[[Day_00]:[Day_56]],tblDates[[#This Row],[Date]])&gt;0</f>
        <v>0</v>
      </c>
    </row>
    <row r="125" spans="1:4" x14ac:dyDescent="0.25">
      <c r="A125" s="1">
        <v>43224</v>
      </c>
      <c r="B125" t="str">
        <f>TEXT(tblDates[[#This Row],[Date]],"dddd")</f>
        <v>Friday</v>
      </c>
      <c r="C125" t="b">
        <f>COUNTIFS(tblPublicHols[Date],tblDates[[#This Row],[Date]])&gt;0</f>
        <v>0</v>
      </c>
      <c r="D125" t="b">
        <f>COUNTIFS(tblSchoolHols[[Day_00]:[Day_56]],tblDates[[#This Row],[Date]])&gt;0</f>
        <v>0</v>
      </c>
    </row>
    <row r="126" spans="1:4" x14ac:dyDescent="0.25">
      <c r="A126" s="1">
        <v>43225</v>
      </c>
      <c r="B126" t="str">
        <f>TEXT(tblDates[[#This Row],[Date]],"dddd")</f>
        <v>Saturday</v>
      </c>
      <c r="C126" t="b">
        <f>COUNTIFS(tblPublicHols[Date],tblDates[[#This Row],[Date]])&gt;0</f>
        <v>0</v>
      </c>
      <c r="D126" t="b">
        <f>COUNTIFS(tblSchoolHols[[Day_00]:[Day_56]],tblDates[[#This Row],[Date]])&gt;0</f>
        <v>0</v>
      </c>
    </row>
    <row r="127" spans="1:4" x14ac:dyDescent="0.25">
      <c r="A127" s="1">
        <v>43226</v>
      </c>
      <c r="B127" t="str">
        <f>TEXT(tblDates[[#This Row],[Date]],"dddd")</f>
        <v>Sunday</v>
      </c>
      <c r="C127" t="b">
        <f>COUNTIFS(tblPublicHols[Date],tblDates[[#This Row],[Date]])&gt;0</f>
        <v>0</v>
      </c>
      <c r="D127" t="b">
        <f>COUNTIFS(tblSchoolHols[[Day_00]:[Day_56]],tblDates[[#This Row],[Date]])&gt;0</f>
        <v>0</v>
      </c>
    </row>
    <row r="128" spans="1:4" x14ac:dyDescent="0.25">
      <c r="A128" s="1">
        <v>43227</v>
      </c>
      <c r="B128" t="str">
        <f>TEXT(tblDates[[#This Row],[Date]],"dddd")</f>
        <v>Monday</v>
      </c>
      <c r="C128" t="b">
        <f>COUNTIFS(tblPublicHols[Date],tblDates[[#This Row],[Date]])&gt;0</f>
        <v>0</v>
      </c>
      <c r="D128" t="b">
        <f>COUNTIFS(tblSchoolHols[[Day_00]:[Day_56]],tblDates[[#This Row],[Date]])&gt;0</f>
        <v>0</v>
      </c>
    </row>
    <row r="129" spans="1:4" x14ac:dyDescent="0.25">
      <c r="A129" s="1">
        <v>43228</v>
      </c>
      <c r="B129" t="str">
        <f>TEXT(tblDates[[#This Row],[Date]],"dddd")</f>
        <v>Tuesday</v>
      </c>
      <c r="C129" t="b">
        <f>COUNTIFS(tblPublicHols[Date],tblDates[[#This Row],[Date]])&gt;0</f>
        <v>0</v>
      </c>
      <c r="D129" t="b">
        <f>COUNTIFS(tblSchoolHols[[Day_00]:[Day_56]],tblDates[[#This Row],[Date]])&gt;0</f>
        <v>0</v>
      </c>
    </row>
    <row r="130" spans="1:4" x14ac:dyDescent="0.25">
      <c r="A130" s="1">
        <v>43229</v>
      </c>
      <c r="B130" t="str">
        <f>TEXT(tblDates[[#This Row],[Date]],"dddd")</f>
        <v>Wednesday</v>
      </c>
      <c r="C130" t="b">
        <f>COUNTIFS(tblPublicHols[Date],tblDates[[#This Row],[Date]])&gt;0</f>
        <v>0</v>
      </c>
      <c r="D130" t="b">
        <f>COUNTIFS(tblSchoolHols[[Day_00]:[Day_56]],tblDates[[#This Row],[Date]])&gt;0</f>
        <v>0</v>
      </c>
    </row>
    <row r="131" spans="1:4" x14ac:dyDescent="0.25">
      <c r="A131" s="1">
        <v>43230</v>
      </c>
      <c r="B131" t="str">
        <f>TEXT(tblDates[[#This Row],[Date]],"dddd")</f>
        <v>Thursday</v>
      </c>
      <c r="C131" t="b">
        <f>COUNTIFS(tblPublicHols[Date],tblDates[[#This Row],[Date]])&gt;0</f>
        <v>0</v>
      </c>
      <c r="D131" t="b">
        <f>COUNTIFS(tblSchoolHols[[Day_00]:[Day_56]],tblDates[[#This Row],[Date]])&gt;0</f>
        <v>0</v>
      </c>
    </row>
    <row r="132" spans="1:4" x14ac:dyDescent="0.25">
      <c r="A132" s="1">
        <v>43231</v>
      </c>
      <c r="B132" t="str">
        <f>TEXT(tblDates[[#This Row],[Date]],"dddd")</f>
        <v>Friday</v>
      </c>
      <c r="C132" t="b">
        <f>COUNTIFS(tblPublicHols[Date],tblDates[[#This Row],[Date]])&gt;0</f>
        <v>0</v>
      </c>
      <c r="D132" t="b">
        <f>COUNTIFS(tblSchoolHols[[Day_00]:[Day_56]],tblDates[[#This Row],[Date]])&gt;0</f>
        <v>0</v>
      </c>
    </row>
    <row r="133" spans="1:4" x14ac:dyDescent="0.25">
      <c r="A133" s="1">
        <v>43232</v>
      </c>
      <c r="B133" t="str">
        <f>TEXT(tblDates[[#This Row],[Date]],"dddd")</f>
        <v>Saturday</v>
      </c>
      <c r="C133" t="b">
        <f>COUNTIFS(tblPublicHols[Date],tblDates[[#This Row],[Date]])&gt;0</f>
        <v>0</v>
      </c>
      <c r="D133" t="b">
        <f>COUNTIFS(tblSchoolHols[[Day_00]:[Day_56]],tblDates[[#This Row],[Date]])&gt;0</f>
        <v>0</v>
      </c>
    </row>
    <row r="134" spans="1:4" x14ac:dyDescent="0.25">
      <c r="A134" s="1">
        <v>43233</v>
      </c>
      <c r="B134" t="str">
        <f>TEXT(tblDates[[#This Row],[Date]],"dddd")</f>
        <v>Sunday</v>
      </c>
      <c r="C134" t="b">
        <f>COUNTIFS(tblPublicHols[Date],tblDates[[#This Row],[Date]])&gt;0</f>
        <v>0</v>
      </c>
      <c r="D134" t="b">
        <f>COUNTIFS(tblSchoolHols[[Day_00]:[Day_56]],tblDates[[#This Row],[Date]])&gt;0</f>
        <v>0</v>
      </c>
    </row>
    <row r="135" spans="1:4" x14ac:dyDescent="0.25">
      <c r="A135" s="1">
        <v>43234</v>
      </c>
      <c r="B135" t="str">
        <f>TEXT(tblDates[[#This Row],[Date]],"dddd")</f>
        <v>Monday</v>
      </c>
      <c r="C135" t="b">
        <f>COUNTIFS(tblPublicHols[Date],tblDates[[#This Row],[Date]])&gt;0</f>
        <v>0</v>
      </c>
      <c r="D135" t="b">
        <f>COUNTIFS(tblSchoolHols[[Day_00]:[Day_56]],tblDates[[#This Row],[Date]])&gt;0</f>
        <v>0</v>
      </c>
    </row>
    <row r="136" spans="1:4" x14ac:dyDescent="0.25">
      <c r="A136" s="1">
        <v>43235</v>
      </c>
      <c r="B136" t="str">
        <f>TEXT(tblDates[[#This Row],[Date]],"dddd")</f>
        <v>Tuesday</v>
      </c>
      <c r="C136" t="b">
        <f>COUNTIFS(tblPublicHols[Date],tblDates[[#This Row],[Date]])&gt;0</f>
        <v>0</v>
      </c>
      <c r="D136" t="b">
        <f>COUNTIFS(tblSchoolHols[[Day_00]:[Day_56]],tblDates[[#This Row],[Date]])&gt;0</f>
        <v>0</v>
      </c>
    </row>
    <row r="137" spans="1:4" x14ac:dyDescent="0.25">
      <c r="A137" s="1">
        <v>43236</v>
      </c>
      <c r="B137" t="str">
        <f>TEXT(tblDates[[#This Row],[Date]],"dddd")</f>
        <v>Wednesday</v>
      </c>
      <c r="C137" t="b">
        <f>COUNTIFS(tblPublicHols[Date],tblDates[[#This Row],[Date]])&gt;0</f>
        <v>0</v>
      </c>
      <c r="D137" t="b">
        <f>COUNTIFS(tblSchoolHols[[Day_00]:[Day_56]],tblDates[[#This Row],[Date]])&gt;0</f>
        <v>0</v>
      </c>
    </row>
    <row r="138" spans="1:4" x14ac:dyDescent="0.25">
      <c r="A138" s="1">
        <v>43237</v>
      </c>
      <c r="B138" t="str">
        <f>TEXT(tblDates[[#This Row],[Date]],"dddd")</f>
        <v>Thursday</v>
      </c>
      <c r="C138" t="b">
        <f>COUNTIFS(tblPublicHols[Date],tblDates[[#This Row],[Date]])&gt;0</f>
        <v>0</v>
      </c>
      <c r="D138" t="b">
        <f>COUNTIFS(tblSchoolHols[[Day_00]:[Day_56]],tblDates[[#This Row],[Date]])&gt;0</f>
        <v>0</v>
      </c>
    </row>
    <row r="139" spans="1:4" x14ac:dyDescent="0.25">
      <c r="A139" s="1">
        <v>43238</v>
      </c>
      <c r="B139" t="str">
        <f>TEXT(tblDates[[#This Row],[Date]],"dddd")</f>
        <v>Friday</v>
      </c>
      <c r="C139" t="b">
        <f>COUNTIFS(tblPublicHols[Date],tblDates[[#This Row],[Date]])&gt;0</f>
        <v>0</v>
      </c>
      <c r="D139" t="b">
        <f>COUNTIFS(tblSchoolHols[[Day_00]:[Day_56]],tblDates[[#This Row],[Date]])&gt;0</f>
        <v>0</v>
      </c>
    </row>
    <row r="140" spans="1:4" x14ac:dyDescent="0.25">
      <c r="A140" s="1">
        <v>43239</v>
      </c>
      <c r="B140" t="str">
        <f>TEXT(tblDates[[#This Row],[Date]],"dddd")</f>
        <v>Saturday</v>
      </c>
      <c r="C140" t="b">
        <f>COUNTIFS(tblPublicHols[Date],tblDates[[#This Row],[Date]])&gt;0</f>
        <v>0</v>
      </c>
      <c r="D140" t="b">
        <f>COUNTIFS(tblSchoolHols[[Day_00]:[Day_56]],tblDates[[#This Row],[Date]])&gt;0</f>
        <v>0</v>
      </c>
    </row>
    <row r="141" spans="1:4" x14ac:dyDescent="0.25">
      <c r="A141" s="1">
        <v>43240</v>
      </c>
      <c r="B141" t="str">
        <f>TEXT(tblDates[[#This Row],[Date]],"dddd")</f>
        <v>Sunday</v>
      </c>
      <c r="C141" t="b">
        <f>COUNTIFS(tblPublicHols[Date],tblDates[[#This Row],[Date]])&gt;0</f>
        <v>0</v>
      </c>
      <c r="D141" t="b">
        <f>COUNTIFS(tblSchoolHols[[Day_00]:[Day_56]],tblDates[[#This Row],[Date]])&gt;0</f>
        <v>0</v>
      </c>
    </row>
    <row r="142" spans="1:4" x14ac:dyDescent="0.25">
      <c r="A142" s="1">
        <v>43241</v>
      </c>
      <c r="B142" t="str">
        <f>TEXT(tblDates[[#This Row],[Date]],"dddd")</f>
        <v>Monday</v>
      </c>
      <c r="C142" t="b">
        <f>COUNTIFS(tblPublicHols[Date],tblDates[[#This Row],[Date]])&gt;0</f>
        <v>0</v>
      </c>
      <c r="D142" t="b">
        <f>COUNTIFS(tblSchoolHols[[Day_00]:[Day_56]],tblDates[[#This Row],[Date]])&gt;0</f>
        <v>0</v>
      </c>
    </row>
    <row r="143" spans="1:4" x14ac:dyDescent="0.25">
      <c r="A143" s="1">
        <v>43242</v>
      </c>
      <c r="B143" t="str">
        <f>TEXT(tblDates[[#This Row],[Date]],"dddd")</f>
        <v>Tuesday</v>
      </c>
      <c r="C143" t="b">
        <f>COUNTIFS(tblPublicHols[Date],tblDates[[#This Row],[Date]])&gt;0</f>
        <v>0</v>
      </c>
      <c r="D143" t="b">
        <f>COUNTIFS(tblSchoolHols[[Day_00]:[Day_56]],tblDates[[#This Row],[Date]])&gt;0</f>
        <v>0</v>
      </c>
    </row>
    <row r="144" spans="1:4" x14ac:dyDescent="0.25">
      <c r="A144" s="1">
        <v>43243</v>
      </c>
      <c r="B144" t="str">
        <f>TEXT(tblDates[[#This Row],[Date]],"dddd")</f>
        <v>Wednesday</v>
      </c>
      <c r="C144" t="b">
        <f>COUNTIFS(tblPublicHols[Date],tblDates[[#This Row],[Date]])&gt;0</f>
        <v>0</v>
      </c>
      <c r="D144" t="b">
        <f>COUNTIFS(tblSchoolHols[[Day_00]:[Day_56]],tblDates[[#This Row],[Date]])&gt;0</f>
        <v>0</v>
      </c>
    </row>
    <row r="145" spans="1:4" x14ac:dyDescent="0.25">
      <c r="A145" s="1">
        <v>43244</v>
      </c>
      <c r="B145" t="str">
        <f>TEXT(tblDates[[#This Row],[Date]],"dddd")</f>
        <v>Thursday</v>
      </c>
      <c r="C145" t="b">
        <f>COUNTIFS(tblPublicHols[Date],tblDates[[#This Row],[Date]])&gt;0</f>
        <v>0</v>
      </c>
      <c r="D145" t="b">
        <f>COUNTIFS(tblSchoolHols[[Day_00]:[Day_56]],tblDates[[#This Row],[Date]])&gt;0</f>
        <v>0</v>
      </c>
    </row>
    <row r="146" spans="1:4" x14ac:dyDescent="0.25">
      <c r="A146" s="1">
        <v>43245</v>
      </c>
      <c r="B146" t="str">
        <f>TEXT(tblDates[[#This Row],[Date]],"dddd")</f>
        <v>Friday</v>
      </c>
      <c r="C146" t="b">
        <f>COUNTIFS(tblPublicHols[Date],tblDates[[#This Row],[Date]])&gt;0</f>
        <v>0</v>
      </c>
      <c r="D146" t="b">
        <f>COUNTIFS(tblSchoolHols[[Day_00]:[Day_56]],tblDates[[#This Row],[Date]])&gt;0</f>
        <v>0</v>
      </c>
    </row>
    <row r="147" spans="1:4" x14ac:dyDescent="0.25">
      <c r="A147" s="1">
        <v>43246</v>
      </c>
      <c r="B147" t="str">
        <f>TEXT(tblDates[[#This Row],[Date]],"dddd")</f>
        <v>Saturday</v>
      </c>
      <c r="C147" t="b">
        <f>COUNTIFS(tblPublicHols[Date],tblDates[[#This Row],[Date]])&gt;0</f>
        <v>0</v>
      </c>
      <c r="D147" t="b">
        <f>COUNTIFS(tblSchoolHols[[Day_00]:[Day_56]],tblDates[[#This Row],[Date]])&gt;0</f>
        <v>0</v>
      </c>
    </row>
    <row r="148" spans="1:4" x14ac:dyDescent="0.25">
      <c r="A148" s="1">
        <v>43247</v>
      </c>
      <c r="B148" t="str">
        <f>TEXT(tblDates[[#This Row],[Date]],"dddd")</f>
        <v>Sunday</v>
      </c>
      <c r="C148" t="b">
        <f>COUNTIFS(tblPublicHols[Date],tblDates[[#This Row],[Date]])&gt;0</f>
        <v>0</v>
      </c>
      <c r="D148" t="b">
        <f>COUNTIFS(tblSchoolHols[[Day_00]:[Day_56]],tblDates[[#This Row],[Date]])&gt;0</f>
        <v>0</v>
      </c>
    </row>
    <row r="149" spans="1:4" x14ac:dyDescent="0.25">
      <c r="A149" s="1">
        <v>43248</v>
      </c>
      <c r="B149" t="str">
        <f>TEXT(tblDates[[#This Row],[Date]],"dddd")</f>
        <v>Monday</v>
      </c>
      <c r="C149" t="b">
        <f>COUNTIFS(tblPublicHols[Date],tblDates[[#This Row],[Date]])&gt;0</f>
        <v>0</v>
      </c>
      <c r="D149" t="b">
        <f>COUNTIFS(tblSchoolHols[[Day_00]:[Day_56]],tblDates[[#This Row],[Date]])&gt;0</f>
        <v>0</v>
      </c>
    </row>
    <row r="150" spans="1:4" x14ac:dyDescent="0.25">
      <c r="A150" s="1">
        <v>43249</v>
      </c>
      <c r="B150" t="str">
        <f>TEXT(tblDates[[#This Row],[Date]],"dddd")</f>
        <v>Tuesday</v>
      </c>
      <c r="C150" t="b">
        <f>COUNTIFS(tblPublicHols[Date],tblDates[[#This Row],[Date]])&gt;0</f>
        <v>0</v>
      </c>
      <c r="D150" t="b">
        <f>COUNTIFS(tblSchoolHols[[Day_00]:[Day_56]],tblDates[[#This Row],[Date]])&gt;0</f>
        <v>0</v>
      </c>
    </row>
    <row r="151" spans="1:4" x14ac:dyDescent="0.25">
      <c r="A151" s="1">
        <v>43250</v>
      </c>
      <c r="B151" t="str">
        <f>TEXT(tblDates[[#This Row],[Date]],"dddd")</f>
        <v>Wednesday</v>
      </c>
      <c r="C151" t="b">
        <f>COUNTIFS(tblPublicHols[Date],tblDates[[#This Row],[Date]])&gt;0</f>
        <v>0</v>
      </c>
      <c r="D151" t="b">
        <f>COUNTIFS(tblSchoolHols[[Day_00]:[Day_56]],tblDates[[#This Row],[Date]])&gt;0</f>
        <v>0</v>
      </c>
    </row>
    <row r="152" spans="1:4" x14ac:dyDescent="0.25">
      <c r="A152" s="1">
        <v>43251</v>
      </c>
      <c r="B152" t="str">
        <f>TEXT(tblDates[[#This Row],[Date]],"dddd")</f>
        <v>Thursday</v>
      </c>
      <c r="C152" t="b">
        <f>COUNTIFS(tblPublicHols[Date],tblDates[[#This Row],[Date]])&gt;0</f>
        <v>0</v>
      </c>
      <c r="D152" t="b">
        <f>COUNTIFS(tblSchoolHols[[Day_00]:[Day_56]],tblDates[[#This Row],[Date]])&gt;0</f>
        <v>0</v>
      </c>
    </row>
    <row r="153" spans="1:4" x14ac:dyDescent="0.25">
      <c r="A153" s="1">
        <v>43252</v>
      </c>
      <c r="B153" t="str">
        <f>TEXT(tblDates[[#This Row],[Date]],"dddd")</f>
        <v>Friday</v>
      </c>
      <c r="C153" t="b">
        <f>COUNTIFS(tblPublicHols[Date],tblDates[[#This Row],[Date]])&gt;0</f>
        <v>0</v>
      </c>
      <c r="D153" t="b">
        <f>COUNTIFS(tblSchoolHols[[Day_00]:[Day_56]],tblDates[[#This Row],[Date]])&gt;0</f>
        <v>0</v>
      </c>
    </row>
    <row r="154" spans="1:4" x14ac:dyDescent="0.25">
      <c r="A154" s="1">
        <v>43253</v>
      </c>
      <c r="B154" t="str">
        <f>TEXT(tblDates[[#This Row],[Date]],"dddd")</f>
        <v>Saturday</v>
      </c>
      <c r="C154" t="b">
        <f>COUNTIFS(tblPublicHols[Date],tblDates[[#This Row],[Date]])&gt;0</f>
        <v>0</v>
      </c>
      <c r="D154" t="b">
        <f>COUNTIFS(tblSchoolHols[[Day_00]:[Day_56]],tblDates[[#This Row],[Date]])&gt;0</f>
        <v>0</v>
      </c>
    </row>
    <row r="155" spans="1:4" x14ac:dyDescent="0.25">
      <c r="A155" s="1">
        <v>43254</v>
      </c>
      <c r="B155" t="str">
        <f>TEXT(tblDates[[#This Row],[Date]],"dddd")</f>
        <v>Sunday</v>
      </c>
      <c r="C155" t="b">
        <f>COUNTIFS(tblPublicHols[Date],tblDates[[#This Row],[Date]])&gt;0</f>
        <v>0</v>
      </c>
      <c r="D155" t="b">
        <f>COUNTIFS(tblSchoolHols[[Day_00]:[Day_56]],tblDates[[#This Row],[Date]])&gt;0</f>
        <v>0</v>
      </c>
    </row>
    <row r="156" spans="1:4" x14ac:dyDescent="0.25">
      <c r="A156" s="1">
        <v>43255</v>
      </c>
      <c r="B156" t="str">
        <f>TEXT(tblDates[[#This Row],[Date]],"dddd")</f>
        <v>Monday</v>
      </c>
      <c r="C156" t="b">
        <f>COUNTIFS(tblPublicHols[Date],tblDates[[#This Row],[Date]])&gt;0</f>
        <v>1</v>
      </c>
      <c r="D156" t="b">
        <f>COUNTIFS(tblSchoolHols[[Day_00]:[Day_56]],tblDates[[#This Row],[Date]])&gt;0</f>
        <v>0</v>
      </c>
    </row>
    <row r="157" spans="1:4" x14ac:dyDescent="0.25">
      <c r="A157" s="1">
        <v>43256</v>
      </c>
      <c r="B157" t="str">
        <f>TEXT(tblDates[[#This Row],[Date]],"dddd")</f>
        <v>Tuesday</v>
      </c>
      <c r="C157" t="b">
        <f>COUNTIFS(tblPublicHols[Date],tblDates[[#This Row],[Date]])&gt;0</f>
        <v>0</v>
      </c>
      <c r="D157" t="b">
        <f>COUNTIFS(tblSchoolHols[[Day_00]:[Day_56]],tblDates[[#This Row],[Date]])&gt;0</f>
        <v>0</v>
      </c>
    </row>
    <row r="158" spans="1:4" x14ac:dyDescent="0.25">
      <c r="A158" s="1">
        <v>43257</v>
      </c>
      <c r="B158" t="str">
        <f>TEXT(tblDates[[#This Row],[Date]],"dddd")</f>
        <v>Wednesday</v>
      </c>
      <c r="C158" t="b">
        <f>COUNTIFS(tblPublicHols[Date],tblDates[[#This Row],[Date]])&gt;0</f>
        <v>0</v>
      </c>
      <c r="D158" t="b">
        <f>COUNTIFS(tblSchoolHols[[Day_00]:[Day_56]],tblDates[[#This Row],[Date]])&gt;0</f>
        <v>0</v>
      </c>
    </row>
    <row r="159" spans="1:4" x14ac:dyDescent="0.25">
      <c r="A159" s="1">
        <v>43258</v>
      </c>
      <c r="B159" t="str">
        <f>TEXT(tblDates[[#This Row],[Date]],"dddd")</f>
        <v>Thursday</v>
      </c>
      <c r="C159" t="b">
        <f>COUNTIFS(tblPublicHols[Date],tblDates[[#This Row],[Date]])&gt;0</f>
        <v>0</v>
      </c>
      <c r="D159" t="b">
        <f>COUNTIFS(tblSchoolHols[[Day_00]:[Day_56]],tblDates[[#This Row],[Date]])&gt;0</f>
        <v>0</v>
      </c>
    </row>
    <row r="160" spans="1:4" x14ac:dyDescent="0.25">
      <c r="A160" s="1">
        <v>43259</v>
      </c>
      <c r="B160" t="str">
        <f>TEXT(tblDates[[#This Row],[Date]],"dddd")</f>
        <v>Friday</v>
      </c>
      <c r="C160" t="b">
        <f>COUNTIFS(tblPublicHols[Date],tblDates[[#This Row],[Date]])&gt;0</f>
        <v>0</v>
      </c>
      <c r="D160" t="b">
        <f>COUNTIFS(tblSchoolHols[[Day_00]:[Day_56]],tblDates[[#This Row],[Date]])&gt;0</f>
        <v>0</v>
      </c>
    </row>
    <row r="161" spans="1:4" x14ac:dyDescent="0.25">
      <c r="A161" s="1">
        <v>43260</v>
      </c>
      <c r="B161" t="str">
        <f>TEXT(tblDates[[#This Row],[Date]],"dddd")</f>
        <v>Saturday</v>
      </c>
      <c r="C161" t="b">
        <f>COUNTIFS(tblPublicHols[Date],tblDates[[#This Row],[Date]])&gt;0</f>
        <v>0</v>
      </c>
      <c r="D161" t="b">
        <f>COUNTIFS(tblSchoolHols[[Day_00]:[Day_56]],tblDates[[#This Row],[Date]])&gt;0</f>
        <v>0</v>
      </c>
    </row>
    <row r="162" spans="1:4" x14ac:dyDescent="0.25">
      <c r="A162" s="1">
        <v>43261</v>
      </c>
      <c r="B162" t="str">
        <f>TEXT(tblDates[[#This Row],[Date]],"dddd")</f>
        <v>Sunday</v>
      </c>
      <c r="C162" t="b">
        <f>COUNTIFS(tblPublicHols[Date],tblDates[[#This Row],[Date]])&gt;0</f>
        <v>0</v>
      </c>
      <c r="D162" t="b">
        <f>COUNTIFS(tblSchoolHols[[Day_00]:[Day_56]],tblDates[[#This Row],[Date]])&gt;0</f>
        <v>0</v>
      </c>
    </row>
    <row r="163" spans="1:4" x14ac:dyDescent="0.25">
      <c r="A163" s="1">
        <v>43262</v>
      </c>
      <c r="B163" t="str">
        <f>TEXT(tblDates[[#This Row],[Date]],"dddd")</f>
        <v>Monday</v>
      </c>
      <c r="C163" t="b">
        <f>COUNTIFS(tblPublicHols[Date],tblDates[[#This Row],[Date]])&gt;0</f>
        <v>0</v>
      </c>
      <c r="D163" t="b">
        <f>COUNTIFS(tblSchoolHols[[Day_00]:[Day_56]],tblDates[[#This Row],[Date]])&gt;0</f>
        <v>0</v>
      </c>
    </row>
    <row r="164" spans="1:4" x14ac:dyDescent="0.25">
      <c r="A164" s="1">
        <v>43263</v>
      </c>
      <c r="B164" t="str">
        <f>TEXT(tblDates[[#This Row],[Date]],"dddd")</f>
        <v>Tuesday</v>
      </c>
      <c r="C164" t="b">
        <f>COUNTIFS(tblPublicHols[Date],tblDates[[#This Row],[Date]])&gt;0</f>
        <v>0</v>
      </c>
      <c r="D164" t="b">
        <f>COUNTIFS(tblSchoolHols[[Day_00]:[Day_56]],tblDates[[#This Row],[Date]])&gt;0</f>
        <v>0</v>
      </c>
    </row>
    <row r="165" spans="1:4" x14ac:dyDescent="0.25">
      <c r="A165" s="1">
        <v>43264</v>
      </c>
      <c r="B165" t="str">
        <f>TEXT(tblDates[[#This Row],[Date]],"dddd")</f>
        <v>Wednesday</v>
      </c>
      <c r="C165" t="b">
        <f>COUNTIFS(tblPublicHols[Date],tblDates[[#This Row],[Date]])&gt;0</f>
        <v>0</v>
      </c>
      <c r="D165" t="b">
        <f>COUNTIFS(tblSchoolHols[[Day_00]:[Day_56]],tblDates[[#This Row],[Date]])&gt;0</f>
        <v>0</v>
      </c>
    </row>
    <row r="166" spans="1:4" x14ac:dyDescent="0.25">
      <c r="A166" s="1">
        <v>43265</v>
      </c>
      <c r="B166" t="str">
        <f>TEXT(tblDates[[#This Row],[Date]],"dddd")</f>
        <v>Thursday</v>
      </c>
      <c r="C166" t="b">
        <f>COUNTIFS(tblPublicHols[Date],tblDates[[#This Row],[Date]])&gt;0</f>
        <v>0</v>
      </c>
      <c r="D166" t="b">
        <f>COUNTIFS(tblSchoolHols[[Day_00]:[Day_56]],tblDates[[#This Row],[Date]])&gt;0</f>
        <v>0</v>
      </c>
    </row>
    <row r="167" spans="1:4" x14ac:dyDescent="0.25">
      <c r="A167" s="1">
        <v>43266</v>
      </c>
      <c r="B167" t="str">
        <f>TEXT(tblDates[[#This Row],[Date]],"dddd")</f>
        <v>Friday</v>
      </c>
      <c r="C167" t="b">
        <f>COUNTIFS(tblPublicHols[Date],tblDates[[#This Row],[Date]])&gt;0</f>
        <v>0</v>
      </c>
      <c r="D167" t="b">
        <f>COUNTIFS(tblSchoolHols[[Day_00]:[Day_56]],tblDates[[#This Row],[Date]])&gt;0</f>
        <v>0</v>
      </c>
    </row>
    <row r="168" spans="1:4" x14ac:dyDescent="0.25">
      <c r="A168" s="1">
        <v>43267</v>
      </c>
      <c r="B168" t="str">
        <f>TEXT(tblDates[[#This Row],[Date]],"dddd")</f>
        <v>Saturday</v>
      </c>
      <c r="C168" t="b">
        <f>COUNTIFS(tblPublicHols[Date],tblDates[[#This Row],[Date]])&gt;0</f>
        <v>0</v>
      </c>
      <c r="D168" t="b">
        <f>COUNTIFS(tblSchoolHols[[Day_00]:[Day_56]],tblDates[[#This Row],[Date]])&gt;0</f>
        <v>0</v>
      </c>
    </row>
    <row r="169" spans="1:4" x14ac:dyDescent="0.25">
      <c r="A169" s="1">
        <v>43268</v>
      </c>
      <c r="B169" t="str">
        <f>TEXT(tblDates[[#This Row],[Date]],"dddd")</f>
        <v>Sunday</v>
      </c>
      <c r="C169" t="b">
        <f>COUNTIFS(tblPublicHols[Date],tblDates[[#This Row],[Date]])&gt;0</f>
        <v>0</v>
      </c>
      <c r="D169" t="b">
        <f>COUNTIFS(tblSchoolHols[[Day_00]:[Day_56]],tblDates[[#This Row],[Date]])&gt;0</f>
        <v>0</v>
      </c>
    </row>
    <row r="170" spans="1:4" x14ac:dyDescent="0.25">
      <c r="A170" s="1">
        <v>43269</v>
      </c>
      <c r="B170" t="str">
        <f>TEXT(tblDates[[#This Row],[Date]],"dddd")</f>
        <v>Monday</v>
      </c>
      <c r="C170" t="b">
        <f>COUNTIFS(tblPublicHols[Date],tblDates[[#This Row],[Date]])&gt;0</f>
        <v>0</v>
      </c>
      <c r="D170" t="b">
        <f>COUNTIFS(tblSchoolHols[[Day_00]:[Day_56]],tblDates[[#This Row],[Date]])&gt;0</f>
        <v>0</v>
      </c>
    </row>
    <row r="171" spans="1:4" x14ac:dyDescent="0.25">
      <c r="A171" s="1">
        <v>43270</v>
      </c>
      <c r="B171" t="str">
        <f>TEXT(tblDates[[#This Row],[Date]],"dddd")</f>
        <v>Tuesday</v>
      </c>
      <c r="C171" t="b">
        <f>COUNTIFS(tblPublicHols[Date],tblDates[[#This Row],[Date]])&gt;0</f>
        <v>0</v>
      </c>
      <c r="D171" t="b">
        <f>COUNTIFS(tblSchoolHols[[Day_00]:[Day_56]],tblDates[[#This Row],[Date]])&gt;0</f>
        <v>0</v>
      </c>
    </row>
    <row r="172" spans="1:4" x14ac:dyDescent="0.25">
      <c r="A172" s="1">
        <v>43271</v>
      </c>
      <c r="B172" t="str">
        <f>TEXT(tblDates[[#This Row],[Date]],"dddd")</f>
        <v>Wednesday</v>
      </c>
      <c r="C172" t="b">
        <f>COUNTIFS(tblPublicHols[Date],tblDates[[#This Row],[Date]])&gt;0</f>
        <v>0</v>
      </c>
      <c r="D172" t="b">
        <f>COUNTIFS(tblSchoolHols[[Day_00]:[Day_56]],tblDates[[#This Row],[Date]])&gt;0</f>
        <v>0</v>
      </c>
    </row>
    <row r="173" spans="1:4" x14ac:dyDescent="0.25">
      <c r="A173" s="1">
        <v>43272</v>
      </c>
      <c r="B173" t="str">
        <f>TEXT(tblDates[[#This Row],[Date]],"dddd")</f>
        <v>Thursday</v>
      </c>
      <c r="C173" t="b">
        <f>COUNTIFS(tblPublicHols[Date],tblDates[[#This Row],[Date]])&gt;0</f>
        <v>0</v>
      </c>
      <c r="D173" t="b">
        <f>COUNTIFS(tblSchoolHols[[Day_00]:[Day_56]],tblDates[[#This Row],[Date]])&gt;0</f>
        <v>0</v>
      </c>
    </row>
    <row r="174" spans="1:4" x14ac:dyDescent="0.25">
      <c r="A174" s="1">
        <v>43273</v>
      </c>
      <c r="B174" t="str">
        <f>TEXT(tblDates[[#This Row],[Date]],"dddd")</f>
        <v>Friday</v>
      </c>
      <c r="C174" t="b">
        <f>COUNTIFS(tblPublicHols[Date],tblDates[[#This Row],[Date]])&gt;0</f>
        <v>0</v>
      </c>
      <c r="D174" t="b">
        <f>COUNTIFS(tblSchoolHols[[Day_00]:[Day_56]],tblDates[[#This Row],[Date]])&gt;0</f>
        <v>0</v>
      </c>
    </row>
    <row r="175" spans="1:4" x14ac:dyDescent="0.25">
      <c r="A175" s="1">
        <v>43274</v>
      </c>
      <c r="B175" t="str">
        <f>TEXT(tblDates[[#This Row],[Date]],"dddd")</f>
        <v>Saturday</v>
      </c>
      <c r="C175" t="b">
        <f>COUNTIFS(tblPublicHols[Date],tblDates[[#This Row],[Date]])&gt;0</f>
        <v>0</v>
      </c>
      <c r="D175" t="b">
        <f>COUNTIFS(tblSchoolHols[[Day_00]:[Day_56]],tblDates[[#This Row],[Date]])&gt;0</f>
        <v>0</v>
      </c>
    </row>
    <row r="176" spans="1:4" x14ac:dyDescent="0.25">
      <c r="A176" s="1">
        <v>43275</v>
      </c>
      <c r="B176" t="str">
        <f>TEXT(tblDates[[#This Row],[Date]],"dddd")</f>
        <v>Sunday</v>
      </c>
      <c r="C176" t="b">
        <f>COUNTIFS(tblPublicHols[Date],tblDates[[#This Row],[Date]])&gt;0</f>
        <v>0</v>
      </c>
      <c r="D176" t="b">
        <f>COUNTIFS(tblSchoolHols[[Day_00]:[Day_56]],tblDates[[#This Row],[Date]])&gt;0</f>
        <v>0</v>
      </c>
    </row>
    <row r="177" spans="1:4" x14ac:dyDescent="0.25">
      <c r="A177" s="1">
        <v>43276</v>
      </c>
      <c r="B177" t="str">
        <f>TEXT(tblDates[[#This Row],[Date]],"dddd")</f>
        <v>Monday</v>
      </c>
      <c r="C177" t="b">
        <f>COUNTIFS(tblPublicHols[Date],tblDates[[#This Row],[Date]])&gt;0</f>
        <v>0</v>
      </c>
      <c r="D177" t="b">
        <f>COUNTIFS(tblSchoolHols[[Day_00]:[Day_56]],tblDates[[#This Row],[Date]])&gt;0</f>
        <v>0</v>
      </c>
    </row>
    <row r="178" spans="1:4" x14ac:dyDescent="0.25">
      <c r="A178" s="1">
        <v>43277</v>
      </c>
      <c r="B178" t="str">
        <f>TEXT(tblDates[[#This Row],[Date]],"dddd")</f>
        <v>Tuesday</v>
      </c>
      <c r="C178" t="b">
        <f>COUNTIFS(tblPublicHols[Date],tblDates[[#This Row],[Date]])&gt;0</f>
        <v>0</v>
      </c>
      <c r="D178" t="b">
        <f>COUNTIFS(tblSchoolHols[[Day_00]:[Day_56]],tblDates[[#This Row],[Date]])&gt;0</f>
        <v>0</v>
      </c>
    </row>
    <row r="179" spans="1:4" x14ac:dyDescent="0.25">
      <c r="A179" s="1">
        <v>43278</v>
      </c>
      <c r="B179" t="str">
        <f>TEXT(tblDates[[#This Row],[Date]],"dddd")</f>
        <v>Wednesday</v>
      </c>
      <c r="C179" t="b">
        <f>COUNTIFS(tblPublicHols[Date],tblDates[[#This Row],[Date]])&gt;0</f>
        <v>0</v>
      </c>
      <c r="D179" t="b">
        <f>COUNTIFS(tblSchoolHols[[Day_00]:[Day_56]],tblDates[[#This Row],[Date]])&gt;0</f>
        <v>0</v>
      </c>
    </row>
    <row r="180" spans="1:4" x14ac:dyDescent="0.25">
      <c r="A180" s="1">
        <v>43279</v>
      </c>
      <c r="B180" t="str">
        <f>TEXT(tblDates[[#This Row],[Date]],"dddd")</f>
        <v>Thursday</v>
      </c>
      <c r="C180" t="b">
        <f>COUNTIFS(tblPublicHols[Date],tblDates[[#This Row],[Date]])&gt;0</f>
        <v>0</v>
      </c>
      <c r="D180" t="b">
        <f>COUNTIFS(tblSchoolHols[[Day_00]:[Day_56]],tblDates[[#This Row],[Date]])&gt;0</f>
        <v>0</v>
      </c>
    </row>
    <row r="181" spans="1:4" x14ac:dyDescent="0.25">
      <c r="A181" s="1">
        <v>43280</v>
      </c>
      <c r="B181" t="str">
        <f>TEXT(tblDates[[#This Row],[Date]],"dddd")</f>
        <v>Friday</v>
      </c>
      <c r="C181" t="b">
        <f>COUNTIFS(tblPublicHols[Date],tblDates[[#This Row],[Date]])&gt;0</f>
        <v>0</v>
      </c>
      <c r="D181" t="b">
        <f>COUNTIFS(tblSchoolHols[[Day_00]:[Day_56]],tblDates[[#This Row],[Date]])&gt;0</f>
        <v>0</v>
      </c>
    </row>
    <row r="182" spans="1:4" x14ac:dyDescent="0.25">
      <c r="A182" s="1">
        <v>43281</v>
      </c>
      <c r="B182" t="str">
        <f>TEXT(tblDates[[#This Row],[Date]],"dddd")</f>
        <v>Saturday</v>
      </c>
      <c r="C182" t="b">
        <f>COUNTIFS(tblPublicHols[Date],tblDates[[#This Row],[Date]])&gt;0</f>
        <v>0</v>
      </c>
      <c r="D182" t="b">
        <f>COUNTIFS(tblSchoolHols[[Day_00]:[Day_56]],tblDates[[#This Row],[Date]])&gt;0</f>
        <v>1</v>
      </c>
    </row>
    <row r="183" spans="1:4" x14ac:dyDescent="0.25">
      <c r="A183" s="1">
        <v>43282</v>
      </c>
      <c r="B183" t="str">
        <f>TEXT(tblDates[[#This Row],[Date]],"dddd")</f>
        <v>Sunday</v>
      </c>
      <c r="C183" t="b">
        <f>COUNTIFS(tblPublicHols[Date],tblDates[[#This Row],[Date]])&gt;0</f>
        <v>0</v>
      </c>
      <c r="D183" t="b">
        <f>COUNTIFS(tblSchoolHols[[Day_00]:[Day_56]],tblDates[[#This Row],[Date]])&gt;0</f>
        <v>1</v>
      </c>
    </row>
    <row r="184" spans="1:4" x14ac:dyDescent="0.25">
      <c r="A184" s="1">
        <v>43283</v>
      </c>
      <c r="B184" t="str">
        <f>TEXT(tblDates[[#This Row],[Date]],"dddd")</f>
        <v>Monday</v>
      </c>
      <c r="C184" t="b">
        <f>COUNTIFS(tblPublicHols[Date],tblDates[[#This Row],[Date]])&gt;0</f>
        <v>0</v>
      </c>
      <c r="D184" t="b">
        <f>COUNTIFS(tblSchoolHols[[Day_00]:[Day_56]],tblDates[[#This Row],[Date]])&gt;0</f>
        <v>1</v>
      </c>
    </row>
    <row r="185" spans="1:4" x14ac:dyDescent="0.25">
      <c r="A185" s="1">
        <v>43284</v>
      </c>
      <c r="B185" t="str">
        <f>TEXT(tblDates[[#This Row],[Date]],"dddd")</f>
        <v>Tuesday</v>
      </c>
      <c r="C185" t="b">
        <f>COUNTIFS(tblPublicHols[Date],tblDates[[#This Row],[Date]])&gt;0</f>
        <v>0</v>
      </c>
      <c r="D185" t="b">
        <f>COUNTIFS(tblSchoolHols[[Day_00]:[Day_56]],tblDates[[#This Row],[Date]])&gt;0</f>
        <v>1</v>
      </c>
    </row>
    <row r="186" spans="1:4" x14ac:dyDescent="0.25">
      <c r="A186" s="1">
        <v>43285</v>
      </c>
      <c r="B186" t="str">
        <f>TEXT(tblDates[[#This Row],[Date]],"dddd")</f>
        <v>Wednesday</v>
      </c>
      <c r="C186" t="b">
        <f>COUNTIFS(tblPublicHols[Date],tblDates[[#This Row],[Date]])&gt;0</f>
        <v>0</v>
      </c>
      <c r="D186" t="b">
        <f>COUNTIFS(tblSchoolHols[[Day_00]:[Day_56]],tblDates[[#This Row],[Date]])&gt;0</f>
        <v>1</v>
      </c>
    </row>
    <row r="187" spans="1:4" x14ac:dyDescent="0.25">
      <c r="A187" s="1">
        <v>43286</v>
      </c>
      <c r="B187" t="str">
        <f>TEXT(tblDates[[#This Row],[Date]],"dddd")</f>
        <v>Thursday</v>
      </c>
      <c r="C187" t="b">
        <f>COUNTIFS(tblPublicHols[Date],tblDates[[#This Row],[Date]])&gt;0</f>
        <v>0</v>
      </c>
      <c r="D187" t="b">
        <f>COUNTIFS(tblSchoolHols[[Day_00]:[Day_56]],tblDates[[#This Row],[Date]])&gt;0</f>
        <v>1</v>
      </c>
    </row>
    <row r="188" spans="1:4" x14ac:dyDescent="0.25">
      <c r="A188" s="1">
        <v>43287</v>
      </c>
      <c r="B188" t="str">
        <f>TEXT(tblDates[[#This Row],[Date]],"dddd")</f>
        <v>Friday</v>
      </c>
      <c r="C188" t="b">
        <f>COUNTIFS(tblPublicHols[Date],tblDates[[#This Row],[Date]])&gt;0</f>
        <v>0</v>
      </c>
      <c r="D188" t="b">
        <f>COUNTIFS(tblSchoolHols[[Day_00]:[Day_56]],tblDates[[#This Row],[Date]])&gt;0</f>
        <v>1</v>
      </c>
    </row>
    <row r="189" spans="1:4" x14ac:dyDescent="0.25">
      <c r="A189" s="1">
        <v>43288</v>
      </c>
      <c r="B189" t="str">
        <f>TEXT(tblDates[[#This Row],[Date]],"dddd")</f>
        <v>Saturday</v>
      </c>
      <c r="C189" t="b">
        <f>COUNTIFS(tblPublicHols[Date],tblDates[[#This Row],[Date]])&gt;0</f>
        <v>0</v>
      </c>
      <c r="D189" t="b">
        <f>COUNTIFS(tblSchoolHols[[Day_00]:[Day_56]],tblDates[[#This Row],[Date]])&gt;0</f>
        <v>1</v>
      </c>
    </row>
    <row r="190" spans="1:4" x14ac:dyDescent="0.25">
      <c r="A190" s="1">
        <v>43289</v>
      </c>
      <c r="B190" t="str">
        <f>TEXT(tblDates[[#This Row],[Date]],"dddd")</f>
        <v>Sunday</v>
      </c>
      <c r="C190" t="b">
        <f>COUNTIFS(tblPublicHols[Date],tblDates[[#This Row],[Date]])&gt;0</f>
        <v>0</v>
      </c>
      <c r="D190" t="b">
        <f>COUNTIFS(tblSchoolHols[[Day_00]:[Day_56]],tblDates[[#This Row],[Date]])&gt;0</f>
        <v>1</v>
      </c>
    </row>
    <row r="191" spans="1:4" x14ac:dyDescent="0.25">
      <c r="A191" s="1">
        <v>43290</v>
      </c>
      <c r="B191" t="str">
        <f>TEXT(tblDates[[#This Row],[Date]],"dddd")</f>
        <v>Monday</v>
      </c>
      <c r="C191" t="b">
        <f>COUNTIFS(tblPublicHols[Date],tblDates[[#This Row],[Date]])&gt;0</f>
        <v>0</v>
      </c>
      <c r="D191" t="b">
        <f>COUNTIFS(tblSchoolHols[[Day_00]:[Day_56]],tblDates[[#This Row],[Date]])&gt;0</f>
        <v>1</v>
      </c>
    </row>
    <row r="192" spans="1:4" x14ac:dyDescent="0.25">
      <c r="A192" s="1">
        <v>43291</v>
      </c>
      <c r="B192" t="str">
        <f>TEXT(tblDates[[#This Row],[Date]],"dddd")</f>
        <v>Tuesday</v>
      </c>
      <c r="C192" t="b">
        <f>COUNTIFS(tblPublicHols[Date],tblDates[[#This Row],[Date]])&gt;0</f>
        <v>0</v>
      </c>
      <c r="D192" t="b">
        <f>COUNTIFS(tblSchoolHols[[Day_00]:[Day_56]],tblDates[[#This Row],[Date]])&gt;0</f>
        <v>1</v>
      </c>
    </row>
    <row r="193" spans="1:4" x14ac:dyDescent="0.25">
      <c r="A193" s="1">
        <v>43292</v>
      </c>
      <c r="B193" t="str">
        <f>TEXT(tblDates[[#This Row],[Date]],"dddd")</f>
        <v>Wednesday</v>
      </c>
      <c r="C193" t="b">
        <f>COUNTIFS(tblPublicHols[Date],tblDates[[#This Row],[Date]])&gt;0</f>
        <v>0</v>
      </c>
      <c r="D193" t="b">
        <f>COUNTIFS(tblSchoolHols[[Day_00]:[Day_56]],tblDates[[#This Row],[Date]])&gt;0</f>
        <v>1</v>
      </c>
    </row>
    <row r="194" spans="1:4" x14ac:dyDescent="0.25">
      <c r="A194" s="1">
        <v>43293</v>
      </c>
      <c r="B194" t="str">
        <f>TEXT(tblDates[[#This Row],[Date]],"dddd")</f>
        <v>Thursday</v>
      </c>
      <c r="C194" t="b">
        <f>COUNTIFS(tblPublicHols[Date],tblDates[[#This Row],[Date]])&gt;0</f>
        <v>0</v>
      </c>
      <c r="D194" t="b">
        <f>COUNTIFS(tblSchoolHols[[Day_00]:[Day_56]],tblDates[[#This Row],[Date]])&gt;0</f>
        <v>1</v>
      </c>
    </row>
    <row r="195" spans="1:4" x14ac:dyDescent="0.25">
      <c r="A195" s="1">
        <v>43294</v>
      </c>
      <c r="B195" t="str">
        <f>TEXT(tblDates[[#This Row],[Date]],"dddd")</f>
        <v>Friday</v>
      </c>
      <c r="C195" t="b">
        <f>COUNTIFS(tblPublicHols[Date],tblDates[[#This Row],[Date]])&gt;0</f>
        <v>0</v>
      </c>
      <c r="D195" t="b">
        <f>COUNTIFS(tblSchoolHols[[Day_00]:[Day_56]],tblDates[[#This Row],[Date]])&gt;0</f>
        <v>1</v>
      </c>
    </row>
    <row r="196" spans="1:4" x14ac:dyDescent="0.25">
      <c r="A196" s="1">
        <v>43295</v>
      </c>
      <c r="B196" t="str">
        <f>TEXT(tblDates[[#This Row],[Date]],"dddd")</f>
        <v>Saturday</v>
      </c>
      <c r="C196" t="b">
        <f>COUNTIFS(tblPublicHols[Date],tblDates[[#This Row],[Date]])&gt;0</f>
        <v>0</v>
      </c>
      <c r="D196" t="b">
        <f>COUNTIFS(tblSchoolHols[[Day_00]:[Day_56]],tblDates[[#This Row],[Date]])&gt;0</f>
        <v>1</v>
      </c>
    </row>
    <row r="197" spans="1:4" x14ac:dyDescent="0.25">
      <c r="A197" s="1">
        <v>43296</v>
      </c>
      <c r="B197" t="str">
        <f>TEXT(tblDates[[#This Row],[Date]],"dddd")</f>
        <v>Sunday</v>
      </c>
      <c r="C197" t="b">
        <f>COUNTIFS(tblPublicHols[Date],tblDates[[#This Row],[Date]])&gt;0</f>
        <v>0</v>
      </c>
      <c r="D197" t="b">
        <f>COUNTIFS(tblSchoolHols[[Day_00]:[Day_56]],tblDates[[#This Row],[Date]])&gt;0</f>
        <v>1</v>
      </c>
    </row>
    <row r="198" spans="1:4" x14ac:dyDescent="0.25">
      <c r="A198" s="1">
        <v>43297</v>
      </c>
      <c r="B198" t="str">
        <f>TEXT(tblDates[[#This Row],[Date]],"dddd")</f>
        <v>Monday</v>
      </c>
      <c r="C198" t="b">
        <f>COUNTIFS(tblPublicHols[Date],tblDates[[#This Row],[Date]])&gt;0</f>
        <v>0</v>
      </c>
      <c r="D198" t="b">
        <f>COUNTIFS(tblSchoolHols[[Day_00]:[Day_56]],tblDates[[#This Row],[Date]])&gt;0</f>
        <v>0</v>
      </c>
    </row>
    <row r="199" spans="1:4" x14ac:dyDescent="0.25">
      <c r="A199" s="1">
        <v>43298</v>
      </c>
      <c r="B199" t="str">
        <f>TEXT(tblDates[[#This Row],[Date]],"dddd")</f>
        <v>Tuesday</v>
      </c>
      <c r="C199" t="b">
        <f>COUNTIFS(tblPublicHols[Date],tblDates[[#This Row],[Date]])&gt;0</f>
        <v>0</v>
      </c>
      <c r="D199" t="b">
        <f>COUNTIFS(tblSchoolHols[[Day_00]:[Day_56]],tblDates[[#This Row],[Date]])&gt;0</f>
        <v>0</v>
      </c>
    </row>
    <row r="200" spans="1:4" x14ac:dyDescent="0.25">
      <c r="A200" s="1">
        <v>43299</v>
      </c>
      <c r="B200" t="str">
        <f>TEXT(tblDates[[#This Row],[Date]],"dddd")</f>
        <v>Wednesday</v>
      </c>
      <c r="C200" t="b">
        <f>COUNTIFS(tblPublicHols[Date],tblDates[[#This Row],[Date]])&gt;0</f>
        <v>0</v>
      </c>
      <c r="D200" t="b">
        <f>COUNTIFS(tblSchoolHols[[Day_00]:[Day_56]],tblDates[[#This Row],[Date]])&gt;0</f>
        <v>0</v>
      </c>
    </row>
    <row r="201" spans="1:4" x14ac:dyDescent="0.25">
      <c r="A201" s="1">
        <v>43300</v>
      </c>
      <c r="B201" t="str">
        <f>TEXT(tblDates[[#This Row],[Date]],"dddd")</f>
        <v>Thursday</v>
      </c>
      <c r="C201" t="b">
        <f>COUNTIFS(tblPublicHols[Date],tblDates[[#This Row],[Date]])&gt;0</f>
        <v>0</v>
      </c>
      <c r="D201" t="b">
        <f>COUNTIFS(tblSchoolHols[[Day_00]:[Day_56]],tblDates[[#This Row],[Date]])&gt;0</f>
        <v>0</v>
      </c>
    </row>
    <row r="202" spans="1:4" x14ac:dyDescent="0.25">
      <c r="A202" s="1">
        <v>43301</v>
      </c>
      <c r="B202" t="str">
        <f>TEXT(tblDates[[#This Row],[Date]],"dddd")</f>
        <v>Friday</v>
      </c>
      <c r="C202" t="b">
        <f>COUNTIFS(tblPublicHols[Date],tblDates[[#This Row],[Date]])&gt;0</f>
        <v>0</v>
      </c>
      <c r="D202" t="b">
        <f>COUNTIFS(tblSchoolHols[[Day_00]:[Day_56]],tblDates[[#This Row],[Date]])&gt;0</f>
        <v>0</v>
      </c>
    </row>
    <row r="203" spans="1:4" x14ac:dyDescent="0.25">
      <c r="A203" s="1">
        <v>43302</v>
      </c>
      <c r="B203" t="str">
        <f>TEXT(tblDates[[#This Row],[Date]],"dddd")</f>
        <v>Saturday</v>
      </c>
      <c r="C203" t="b">
        <f>COUNTIFS(tblPublicHols[Date],tblDates[[#This Row],[Date]])&gt;0</f>
        <v>0</v>
      </c>
      <c r="D203" t="b">
        <f>COUNTIFS(tblSchoolHols[[Day_00]:[Day_56]],tblDates[[#This Row],[Date]])&gt;0</f>
        <v>0</v>
      </c>
    </row>
    <row r="204" spans="1:4" x14ac:dyDescent="0.25">
      <c r="A204" s="1">
        <v>43303</v>
      </c>
      <c r="B204" t="str">
        <f>TEXT(tblDates[[#This Row],[Date]],"dddd")</f>
        <v>Sunday</v>
      </c>
      <c r="C204" t="b">
        <f>COUNTIFS(tblPublicHols[Date],tblDates[[#This Row],[Date]])&gt;0</f>
        <v>0</v>
      </c>
      <c r="D204" t="b">
        <f>COUNTIFS(tblSchoolHols[[Day_00]:[Day_56]],tblDates[[#This Row],[Date]])&gt;0</f>
        <v>0</v>
      </c>
    </row>
    <row r="205" spans="1:4" x14ac:dyDescent="0.25">
      <c r="A205" s="1">
        <v>43304</v>
      </c>
      <c r="B205" t="str">
        <f>TEXT(tblDates[[#This Row],[Date]],"dddd")</f>
        <v>Monday</v>
      </c>
      <c r="C205" t="b">
        <f>COUNTIFS(tblPublicHols[Date],tblDates[[#This Row],[Date]])&gt;0</f>
        <v>0</v>
      </c>
      <c r="D205" t="b">
        <f>COUNTIFS(tblSchoolHols[[Day_00]:[Day_56]],tblDates[[#This Row],[Date]])&gt;0</f>
        <v>0</v>
      </c>
    </row>
    <row r="206" spans="1:4" x14ac:dyDescent="0.25">
      <c r="A206" s="1">
        <v>43305</v>
      </c>
      <c r="B206" t="str">
        <f>TEXT(tblDates[[#This Row],[Date]],"dddd")</f>
        <v>Tuesday</v>
      </c>
      <c r="C206" t="b">
        <f>COUNTIFS(tblPublicHols[Date],tblDates[[#This Row],[Date]])&gt;0</f>
        <v>0</v>
      </c>
      <c r="D206" t="b">
        <f>COUNTIFS(tblSchoolHols[[Day_00]:[Day_56]],tblDates[[#This Row],[Date]])&gt;0</f>
        <v>0</v>
      </c>
    </row>
    <row r="207" spans="1:4" x14ac:dyDescent="0.25">
      <c r="A207" s="1">
        <v>43306</v>
      </c>
      <c r="B207" t="str">
        <f>TEXT(tblDates[[#This Row],[Date]],"dddd")</f>
        <v>Wednesday</v>
      </c>
      <c r="C207" t="b">
        <f>COUNTIFS(tblPublicHols[Date],tblDates[[#This Row],[Date]])&gt;0</f>
        <v>0</v>
      </c>
      <c r="D207" t="b">
        <f>COUNTIFS(tblSchoolHols[[Day_00]:[Day_56]],tblDates[[#This Row],[Date]])&gt;0</f>
        <v>0</v>
      </c>
    </row>
    <row r="208" spans="1:4" x14ac:dyDescent="0.25">
      <c r="A208" s="1">
        <v>43307</v>
      </c>
      <c r="B208" t="str">
        <f>TEXT(tblDates[[#This Row],[Date]],"dddd")</f>
        <v>Thursday</v>
      </c>
      <c r="C208" t="b">
        <f>COUNTIFS(tblPublicHols[Date],tblDates[[#This Row],[Date]])&gt;0</f>
        <v>0</v>
      </c>
      <c r="D208" t="b">
        <f>COUNTIFS(tblSchoolHols[[Day_00]:[Day_56]],tblDates[[#This Row],[Date]])&gt;0</f>
        <v>0</v>
      </c>
    </row>
    <row r="209" spans="1:4" x14ac:dyDescent="0.25">
      <c r="A209" s="1">
        <v>43308</v>
      </c>
      <c r="B209" t="str">
        <f>TEXT(tblDates[[#This Row],[Date]],"dddd")</f>
        <v>Friday</v>
      </c>
      <c r="C209" t="b">
        <f>COUNTIFS(tblPublicHols[Date],tblDates[[#This Row],[Date]])&gt;0</f>
        <v>0</v>
      </c>
      <c r="D209" t="b">
        <f>COUNTIFS(tblSchoolHols[[Day_00]:[Day_56]],tblDates[[#This Row],[Date]])&gt;0</f>
        <v>0</v>
      </c>
    </row>
    <row r="210" spans="1:4" x14ac:dyDescent="0.25">
      <c r="A210" s="1">
        <v>43309</v>
      </c>
      <c r="B210" t="str">
        <f>TEXT(tblDates[[#This Row],[Date]],"dddd")</f>
        <v>Saturday</v>
      </c>
      <c r="C210" t="b">
        <f>COUNTIFS(tblPublicHols[Date],tblDates[[#This Row],[Date]])&gt;0</f>
        <v>0</v>
      </c>
      <c r="D210" t="b">
        <f>COUNTIFS(tblSchoolHols[[Day_00]:[Day_56]],tblDates[[#This Row],[Date]])&gt;0</f>
        <v>0</v>
      </c>
    </row>
    <row r="211" spans="1:4" x14ac:dyDescent="0.25">
      <c r="A211" s="1">
        <v>43310</v>
      </c>
      <c r="B211" t="str">
        <f>TEXT(tblDates[[#This Row],[Date]],"dddd")</f>
        <v>Sunday</v>
      </c>
      <c r="C211" t="b">
        <f>COUNTIFS(tblPublicHols[Date],tblDates[[#This Row],[Date]])&gt;0</f>
        <v>0</v>
      </c>
      <c r="D211" t="b">
        <f>COUNTIFS(tblSchoolHols[[Day_00]:[Day_56]],tblDates[[#This Row],[Date]])&gt;0</f>
        <v>0</v>
      </c>
    </row>
    <row r="212" spans="1:4" x14ac:dyDescent="0.25">
      <c r="A212" s="1">
        <v>43311</v>
      </c>
      <c r="B212" t="str">
        <f>TEXT(tblDates[[#This Row],[Date]],"dddd")</f>
        <v>Monday</v>
      </c>
      <c r="C212" t="b">
        <f>COUNTIFS(tblPublicHols[Date],tblDates[[#This Row],[Date]])&gt;0</f>
        <v>0</v>
      </c>
      <c r="D212" t="b">
        <f>COUNTIFS(tblSchoolHols[[Day_00]:[Day_56]],tblDates[[#This Row],[Date]])&gt;0</f>
        <v>0</v>
      </c>
    </row>
    <row r="213" spans="1:4" x14ac:dyDescent="0.25">
      <c r="A213" s="1">
        <v>43312</v>
      </c>
      <c r="B213" t="str">
        <f>TEXT(tblDates[[#This Row],[Date]],"dddd")</f>
        <v>Tuesday</v>
      </c>
      <c r="C213" t="b">
        <f>COUNTIFS(tblPublicHols[Date],tblDates[[#This Row],[Date]])&gt;0</f>
        <v>0</v>
      </c>
      <c r="D213" t="b">
        <f>COUNTIFS(tblSchoolHols[[Day_00]:[Day_56]],tblDates[[#This Row],[Date]])&gt;0</f>
        <v>0</v>
      </c>
    </row>
    <row r="214" spans="1:4" x14ac:dyDescent="0.25">
      <c r="A214" s="1">
        <v>43313</v>
      </c>
      <c r="B214" t="str">
        <f>TEXT(tblDates[[#This Row],[Date]],"dddd")</f>
        <v>Wednesday</v>
      </c>
      <c r="C214" t="b">
        <f>COUNTIFS(tblPublicHols[Date],tblDates[[#This Row],[Date]])&gt;0</f>
        <v>0</v>
      </c>
      <c r="D214" t="b">
        <f>COUNTIFS(tblSchoolHols[[Day_00]:[Day_56]],tblDates[[#This Row],[Date]])&gt;0</f>
        <v>0</v>
      </c>
    </row>
    <row r="215" spans="1:4" x14ac:dyDescent="0.25">
      <c r="A215" s="1">
        <v>43314</v>
      </c>
      <c r="B215" t="str">
        <f>TEXT(tblDates[[#This Row],[Date]],"dddd")</f>
        <v>Thursday</v>
      </c>
      <c r="C215" t="b">
        <f>COUNTIFS(tblPublicHols[Date],tblDates[[#This Row],[Date]])&gt;0</f>
        <v>0</v>
      </c>
      <c r="D215" t="b">
        <f>COUNTIFS(tblSchoolHols[[Day_00]:[Day_56]],tblDates[[#This Row],[Date]])&gt;0</f>
        <v>0</v>
      </c>
    </row>
    <row r="216" spans="1:4" x14ac:dyDescent="0.25">
      <c r="A216" s="1">
        <v>43315</v>
      </c>
      <c r="B216" t="str">
        <f>TEXT(tblDates[[#This Row],[Date]],"dddd")</f>
        <v>Friday</v>
      </c>
      <c r="C216" t="b">
        <f>COUNTIFS(tblPublicHols[Date],tblDates[[#This Row],[Date]])&gt;0</f>
        <v>0</v>
      </c>
      <c r="D216" t="b">
        <f>COUNTIFS(tblSchoolHols[[Day_00]:[Day_56]],tblDates[[#This Row],[Date]])&gt;0</f>
        <v>0</v>
      </c>
    </row>
    <row r="217" spans="1:4" x14ac:dyDescent="0.25">
      <c r="A217" s="1">
        <v>43316</v>
      </c>
      <c r="B217" t="str">
        <f>TEXT(tblDates[[#This Row],[Date]],"dddd")</f>
        <v>Saturday</v>
      </c>
      <c r="C217" t="b">
        <f>COUNTIFS(tblPublicHols[Date],tblDates[[#This Row],[Date]])&gt;0</f>
        <v>0</v>
      </c>
      <c r="D217" t="b">
        <f>COUNTIFS(tblSchoolHols[[Day_00]:[Day_56]],tblDates[[#This Row],[Date]])&gt;0</f>
        <v>0</v>
      </c>
    </row>
    <row r="218" spans="1:4" x14ac:dyDescent="0.25">
      <c r="A218" s="1">
        <v>43317</v>
      </c>
      <c r="B218" t="str">
        <f>TEXT(tblDates[[#This Row],[Date]],"dddd")</f>
        <v>Sunday</v>
      </c>
      <c r="C218" t="b">
        <f>COUNTIFS(tblPublicHols[Date],tblDates[[#This Row],[Date]])&gt;0</f>
        <v>0</v>
      </c>
      <c r="D218" t="b">
        <f>COUNTIFS(tblSchoolHols[[Day_00]:[Day_56]],tblDates[[#This Row],[Date]])&gt;0</f>
        <v>0</v>
      </c>
    </row>
    <row r="219" spans="1:4" x14ac:dyDescent="0.25">
      <c r="A219" s="1">
        <v>43318</v>
      </c>
      <c r="B219" t="str">
        <f>TEXT(tblDates[[#This Row],[Date]],"dddd")</f>
        <v>Monday</v>
      </c>
      <c r="C219" t="b">
        <f>COUNTIFS(tblPublicHols[Date],tblDates[[#This Row],[Date]])&gt;0</f>
        <v>0</v>
      </c>
      <c r="D219" t="b">
        <f>COUNTIFS(tblSchoolHols[[Day_00]:[Day_56]],tblDates[[#This Row],[Date]])&gt;0</f>
        <v>0</v>
      </c>
    </row>
    <row r="220" spans="1:4" x14ac:dyDescent="0.25">
      <c r="A220" s="1">
        <v>43319</v>
      </c>
      <c r="B220" t="str">
        <f>TEXT(tblDates[[#This Row],[Date]],"dddd")</f>
        <v>Tuesday</v>
      </c>
      <c r="C220" t="b">
        <f>COUNTIFS(tblPublicHols[Date],tblDates[[#This Row],[Date]])&gt;0</f>
        <v>0</v>
      </c>
      <c r="D220" t="b">
        <f>COUNTIFS(tblSchoolHols[[Day_00]:[Day_56]],tblDates[[#This Row],[Date]])&gt;0</f>
        <v>0</v>
      </c>
    </row>
    <row r="221" spans="1:4" x14ac:dyDescent="0.25">
      <c r="A221" s="1">
        <v>43320</v>
      </c>
      <c r="B221" t="str">
        <f>TEXT(tblDates[[#This Row],[Date]],"dddd")</f>
        <v>Wednesday</v>
      </c>
      <c r="C221" t="b">
        <f>COUNTIFS(tblPublicHols[Date],tblDates[[#This Row],[Date]])&gt;0</f>
        <v>0</v>
      </c>
      <c r="D221" t="b">
        <f>COUNTIFS(tblSchoolHols[[Day_00]:[Day_56]],tblDates[[#This Row],[Date]])&gt;0</f>
        <v>0</v>
      </c>
    </row>
    <row r="222" spans="1:4" x14ac:dyDescent="0.25">
      <c r="A222" s="1">
        <v>43321</v>
      </c>
      <c r="B222" t="str">
        <f>TEXT(tblDates[[#This Row],[Date]],"dddd")</f>
        <v>Thursday</v>
      </c>
      <c r="C222" t="b">
        <f>COUNTIFS(tblPublicHols[Date],tblDates[[#This Row],[Date]])&gt;0</f>
        <v>0</v>
      </c>
      <c r="D222" t="b">
        <f>COUNTIFS(tblSchoolHols[[Day_00]:[Day_56]],tblDates[[#This Row],[Date]])&gt;0</f>
        <v>0</v>
      </c>
    </row>
    <row r="223" spans="1:4" x14ac:dyDescent="0.25">
      <c r="A223" s="1">
        <v>43322</v>
      </c>
      <c r="B223" t="str">
        <f>TEXT(tblDates[[#This Row],[Date]],"dddd")</f>
        <v>Friday</v>
      </c>
      <c r="C223" t="b">
        <f>COUNTIFS(tblPublicHols[Date],tblDates[[#This Row],[Date]])&gt;0</f>
        <v>0</v>
      </c>
      <c r="D223" t="b">
        <f>COUNTIFS(tblSchoolHols[[Day_00]:[Day_56]],tblDates[[#This Row],[Date]])&gt;0</f>
        <v>0</v>
      </c>
    </row>
    <row r="224" spans="1:4" x14ac:dyDescent="0.25">
      <c r="A224" s="1">
        <v>43323</v>
      </c>
      <c r="B224" t="str">
        <f>TEXT(tblDates[[#This Row],[Date]],"dddd")</f>
        <v>Saturday</v>
      </c>
      <c r="C224" t="b">
        <f>COUNTIFS(tblPublicHols[Date],tblDates[[#This Row],[Date]])&gt;0</f>
        <v>0</v>
      </c>
      <c r="D224" t="b">
        <f>COUNTIFS(tblSchoolHols[[Day_00]:[Day_56]],tblDates[[#This Row],[Date]])&gt;0</f>
        <v>0</v>
      </c>
    </row>
    <row r="225" spans="1:4" x14ac:dyDescent="0.25">
      <c r="A225" s="1">
        <v>43324</v>
      </c>
      <c r="B225" t="str">
        <f>TEXT(tblDates[[#This Row],[Date]],"dddd")</f>
        <v>Sunday</v>
      </c>
      <c r="C225" t="b">
        <f>COUNTIFS(tblPublicHols[Date],tblDates[[#This Row],[Date]])&gt;0</f>
        <v>0</v>
      </c>
      <c r="D225" t="b">
        <f>COUNTIFS(tblSchoolHols[[Day_00]:[Day_56]],tblDates[[#This Row],[Date]])&gt;0</f>
        <v>0</v>
      </c>
    </row>
    <row r="226" spans="1:4" x14ac:dyDescent="0.25">
      <c r="A226" s="1">
        <v>43325</v>
      </c>
      <c r="B226" t="str">
        <f>TEXT(tblDates[[#This Row],[Date]],"dddd")</f>
        <v>Monday</v>
      </c>
      <c r="C226" t="b">
        <f>COUNTIFS(tblPublicHols[Date],tblDates[[#This Row],[Date]])&gt;0</f>
        <v>0</v>
      </c>
      <c r="D226" t="b">
        <f>COUNTIFS(tblSchoolHols[[Day_00]:[Day_56]],tblDates[[#This Row],[Date]])&gt;0</f>
        <v>0</v>
      </c>
    </row>
    <row r="227" spans="1:4" x14ac:dyDescent="0.25">
      <c r="A227" s="1">
        <v>43326</v>
      </c>
      <c r="B227" t="str">
        <f>TEXT(tblDates[[#This Row],[Date]],"dddd")</f>
        <v>Tuesday</v>
      </c>
      <c r="C227" t="b">
        <f>COUNTIFS(tblPublicHols[Date],tblDates[[#This Row],[Date]])&gt;0</f>
        <v>0</v>
      </c>
      <c r="D227" t="b">
        <f>COUNTIFS(tblSchoolHols[[Day_00]:[Day_56]],tblDates[[#This Row],[Date]])&gt;0</f>
        <v>0</v>
      </c>
    </row>
    <row r="228" spans="1:4" x14ac:dyDescent="0.25">
      <c r="A228" s="1">
        <v>43327</v>
      </c>
      <c r="B228" t="str">
        <f>TEXT(tblDates[[#This Row],[Date]],"dddd")</f>
        <v>Wednesday</v>
      </c>
      <c r="C228" t="b">
        <f>COUNTIFS(tblPublicHols[Date],tblDates[[#This Row],[Date]])&gt;0</f>
        <v>0</v>
      </c>
      <c r="D228" t="b">
        <f>COUNTIFS(tblSchoolHols[[Day_00]:[Day_56]],tblDates[[#This Row],[Date]])&gt;0</f>
        <v>0</v>
      </c>
    </row>
    <row r="229" spans="1:4" x14ac:dyDescent="0.25">
      <c r="A229" s="1">
        <v>43328</v>
      </c>
      <c r="B229" t="str">
        <f>TEXT(tblDates[[#This Row],[Date]],"dddd")</f>
        <v>Thursday</v>
      </c>
      <c r="C229" t="b">
        <f>COUNTIFS(tblPublicHols[Date],tblDates[[#This Row],[Date]])&gt;0</f>
        <v>0</v>
      </c>
      <c r="D229" t="b">
        <f>COUNTIFS(tblSchoolHols[[Day_00]:[Day_56]],tblDates[[#This Row],[Date]])&gt;0</f>
        <v>0</v>
      </c>
    </row>
    <row r="230" spans="1:4" x14ac:dyDescent="0.25">
      <c r="A230" s="1">
        <v>43329</v>
      </c>
      <c r="B230" t="str">
        <f>TEXT(tblDates[[#This Row],[Date]],"dddd")</f>
        <v>Friday</v>
      </c>
      <c r="C230" t="b">
        <f>COUNTIFS(tblPublicHols[Date],tblDates[[#This Row],[Date]])&gt;0</f>
        <v>0</v>
      </c>
      <c r="D230" t="b">
        <f>COUNTIFS(tblSchoolHols[[Day_00]:[Day_56]],tblDates[[#This Row],[Date]])&gt;0</f>
        <v>0</v>
      </c>
    </row>
    <row r="231" spans="1:4" x14ac:dyDescent="0.25">
      <c r="A231" s="1">
        <v>43330</v>
      </c>
      <c r="B231" t="str">
        <f>TEXT(tblDates[[#This Row],[Date]],"dddd")</f>
        <v>Saturday</v>
      </c>
      <c r="C231" t="b">
        <f>COUNTIFS(tblPublicHols[Date],tblDates[[#This Row],[Date]])&gt;0</f>
        <v>0</v>
      </c>
      <c r="D231" t="b">
        <f>COUNTIFS(tblSchoolHols[[Day_00]:[Day_56]],tblDates[[#This Row],[Date]])&gt;0</f>
        <v>0</v>
      </c>
    </row>
    <row r="232" spans="1:4" x14ac:dyDescent="0.25">
      <c r="A232" s="1">
        <v>43331</v>
      </c>
      <c r="B232" t="str">
        <f>TEXT(tblDates[[#This Row],[Date]],"dddd")</f>
        <v>Sunday</v>
      </c>
      <c r="C232" t="b">
        <f>COUNTIFS(tblPublicHols[Date],tblDates[[#This Row],[Date]])&gt;0</f>
        <v>0</v>
      </c>
      <c r="D232" t="b">
        <f>COUNTIFS(tblSchoolHols[[Day_00]:[Day_56]],tblDates[[#This Row],[Date]])&gt;0</f>
        <v>0</v>
      </c>
    </row>
    <row r="233" spans="1:4" x14ac:dyDescent="0.25">
      <c r="A233" s="1">
        <v>43332</v>
      </c>
      <c r="B233" t="str">
        <f>TEXT(tblDates[[#This Row],[Date]],"dddd")</f>
        <v>Monday</v>
      </c>
      <c r="C233" t="b">
        <f>COUNTIFS(tblPublicHols[Date],tblDates[[#This Row],[Date]])&gt;0</f>
        <v>0</v>
      </c>
      <c r="D233" t="b">
        <f>COUNTIFS(tblSchoolHols[[Day_00]:[Day_56]],tblDates[[#This Row],[Date]])&gt;0</f>
        <v>0</v>
      </c>
    </row>
    <row r="234" spans="1:4" x14ac:dyDescent="0.25">
      <c r="A234" s="1">
        <v>43333</v>
      </c>
      <c r="B234" t="str">
        <f>TEXT(tblDates[[#This Row],[Date]],"dddd")</f>
        <v>Tuesday</v>
      </c>
      <c r="C234" t="b">
        <f>COUNTIFS(tblPublicHols[Date],tblDates[[#This Row],[Date]])&gt;0</f>
        <v>0</v>
      </c>
      <c r="D234" t="b">
        <f>COUNTIFS(tblSchoolHols[[Day_00]:[Day_56]],tblDates[[#This Row],[Date]])&gt;0</f>
        <v>0</v>
      </c>
    </row>
    <row r="235" spans="1:4" x14ac:dyDescent="0.25">
      <c r="A235" s="1">
        <v>43334</v>
      </c>
      <c r="B235" t="str">
        <f>TEXT(tblDates[[#This Row],[Date]],"dddd")</f>
        <v>Wednesday</v>
      </c>
      <c r="C235" t="b">
        <f>COUNTIFS(tblPublicHols[Date],tblDates[[#This Row],[Date]])&gt;0</f>
        <v>0</v>
      </c>
      <c r="D235" t="b">
        <f>COUNTIFS(tblSchoolHols[[Day_00]:[Day_56]],tblDates[[#This Row],[Date]])&gt;0</f>
        <v>0</v>
      </c>
    </row>
    <row r="236" spans="1:4" x14ac:dyDescent="0.25">
      <c r="A236" s="1">
        <v>43335</v>
      </c>
      <c r="B236" t="str">
        <f>TEXT(tblDates[[#This Row],[Date]],"dddd")</f>
        <v>Thursday</v>
      </c>
      <c r="C236" t="b">
        <f>COUNTIFS(tblPublicHols[Date],tblDates[[#This Row],[Date]])&gt;0</f>
        <v>0</v>
      </c>
      <c r="D236" t="b">
        <f>COUNTIFS(tblSchoolHols[[Day_00]:[Day_56]],tblDates[[#This Row],[Date]])&gt;0</f>
        <v>0</v>
      </c>
    </row>
    <row r="237" spans="1:4" x14ac:dyDescent="0.25">
      <c r="A237" s="1">
        <v>43336</v>
      </c>
      <c r="B237" t="str">
        <f>TEXT(tblDates[[#This Row],[Date]],"dddd")</f>
        <v>Friday</v>
      </c>
      <c r="C237" t="b">
        <f>COUNTIFS(tblPublicHols[Date],tblDates[[#This Row],[Date]])&gt;0</f>
        <v>0</v>
      </c>
      <c r="D237" t="b">
        <f>COUNTIFS(tblSchoolHols[[Day_00]:[Day_56]],tblDates[[#This Row],[Date]])&gt;0</f>
        <v>0</v>
      </c>
    </row>
    <row r="238" spans="1:4" x14ac:dyDescent="0.25">
      <c r="A238" s="1">
        <v>43337</v>
      </c>
      <c r="B238" t="str">
        <f>TEXT(tblDates[[#This Row],[Date]],"dddd")</f>
        <v>Saturday</v>
      </c>
      <c r="C238" t="b">
        <f>COUNTIFS(tblPublicHols[Date],tblDates[[#This Row],[Date]])&gt;0</f>
        <v>0</v>
      </c>
      <c r="D238" t="b">
        <f>COUNTIFS(tblSchoolHols[[Day_00]:[Day_56]],tblDates[[#This Row],[Date]])&gt;0</f>
        <v>0</v>
      </c>
    </row>
    <row r="239" spans="1:4" x14ac:dyDescent="0.25">
      <c r="A239" s="1">
        <v>43338</v>
      </c>
      <c r="B239" t="str">
        <f>TEXT(tblDates[[#This Row],[Date]],"dddd")</f>
        <v>Sunday</v>
      </c>
      <c r="C239" t="b">
        <f>COUNTIFS(tblPublicHols[Date],tblDates[[#This Row],[Date]])&gt;0</f>
        <v>0</v>
      </c>
      <c r="D239" t="b">
        <f>COUNTIFS(tblSchoolHols[[Day_00]:[Day_56]],tblDates[[#This Row],[Date]])&gt;0</f>
        <v>0</v>
      </c>
    </row>
    <row r="240" spans="1:4" x14ac:dyDescent="0.25">
      <c r="A240" s="1">
        <v>43339</v>
      </c>
      <c r="B240" t="str">
        <f>TEXT(tblDates[[#This Row],[Date]],"dddd")</f>
        <v>Monday</v>
      </c>
      <c r="C240" t="b">
        <f>COUNTIFS(tblPublicHols[Date],tblDates[[#This Row],[Date]])&gt;0</f>
        <v>0</v>
      </c>
      <c r="D240" t="b">
        <f>COUNTIFS(tblSchoolHols[[Day_00]:[Day_56]],tblDates[[#This Row],[Date]])&gt;0</f>
        <v>0</v>
      </c>
    </row>
    <row r="241" spans="1:4" x14ac:dyDescent="0.25">
      <c r="A241" s="1">
        <v>43340</v>
      </c>
      <c r="B241" t="str">
        <f>TEXT(tblDates[[#This Row],[Date]],"dddd")</f>
        <v>Tuesday</v>
      </c>
      <c r="C241" t="b">
        <f>COUNTIFS(tblPublicHols[Date],tblDates[[#This Row],[Date]])&gt;0</f>
        <v>0</v>
      </c>
      <c r="D241" t="b">
        <f>COUNTIFS(tblSchoolHols[[Day_00]:[Day_56]],tblDates[[#This Row],[Date]])&gt;0</f>
        <v>0</v>
      </c>
    </row>
    <row r="242" spans="1:4" x14ac:dyDescent="0.25">
      <c r="A242" s="1">
        <v>43341</v>
      </c>
      <c r="B242" t="str">
        <f>TEXT(tblDates[[#This Row],[Date]],"dddd")</f>
        <v>Wednesday</v>
      </c>
      <c r="C242" t="b">
        <f>COUNTIFS(tblPublicHols[Date],tblDates[[#This Row],[Date]])&gt;0</f>
        <v>0</v>
      </c>
      <c r="D242" t="b">
        <f>COUNTIFS(tblSchoolHols[[Day_00]:[Day_56]],tblDates[[#This Row],[Date]])&gt;0</f>
        <v>0</v>
      </c>
    </row>
    <row r="243" spans="1:4" x14ac:dyDescent="0.25">
      <c r="A243" s="1">
        <v>43342</v>
      </c>
      <c r="B243" t="str">
        <f>TEXT(tblDates[[#This Row],[Date]],"dddd")</f>
        <v>Thursday</v>
      </c>
      <c r="C243" t="b">
        <f>COUNTIFS(tblPublicHols[Date],tblDates[[#This Row],[Date]])&gt;0</f>
        <v>0</v>
      </c>
      <c r="D243" t="b">
        <f>COUNTIFS(tblSchoolHols[[Day_00]:[Day_56]],tblDates[[#This Row],[Date]])&gt;0</f>
        <v>0</v>
      </c>
    </row>
    <row r="244" spans="1:4" x14ac:dyDescent="0.25">
      <c r="A244" s="1">
        <v>43343</v>
      </c>
      <c r="B244" t="str">
        <f>TEXT(tblDates[[#This Row],[Date]],"dddd")</f>
        <v>Friday</v>
      </c>
      <c r="C244" t="b">
        <f>COUNTIFS(tblPublicHols[Date],tblDates[[#This Row],[Date]])&gt;0</f>
        <v>0</v>
      </c>
      <c r="D244" t="b">
        <f>COUNTIFS(tblSchoolHols[[Day_00]:[Day_56]],tblDates[[#This Row],[Date]])&gt;0</f>
        <v>0</v>
      </c>
    </row>
    <row r="245" spans="1:4" x14ac:dyDescent="0.25">
      <c r="A245" s="1">
        <v>43344</v>
      </c>
      <c r="B245" t="str">
        <f>TEXT(tblDates[[#This Row],[Date]],"dddd")</f>
        <v>Saturday</v>
      </c>
      <c r="C245" t="b">
        <f>COUNTIFS(tblPublicHols[Date],tblDates[[#This Row],[Date]])&gt;0</f>
        <v>0</v>
      </c>
      <c r="D245" t="b">
        <f>COUNTIFS(tblSchoolHols[[Day_00]:[Day_56]],tblDates[[#This Row],[Date]])&gt;0</f>
        <v>0</v>
      </c>
    </row>
    <row r="246" spans="1:4" x14ac:dyDescent="0.25">
      <c r="A246" s="1">
        <v>43345</v>
      </c>
      <c r="B246" t="str">
        <f>TEXT(tblDates[[#This Row],[Date]],"dddd")</f>
        <v>Sunday</v>
      </c>
      <c r="C246" t="b">
        <f>COUNTIFS(tblPublicHols[Date],tblDates[[#This Row],[Date]])&gt;0</f>
        <v>0</v>
      </c>
      <c r="D246" t="b">
        <f>COUNTIFS(tblSchoolHols[[Day_00]:[Day_56]],tblDates[[#This Row],[Date]])&gt;0</f>
        <v>0</v>
      </c>
    </row>
    <row r="247" spans="1:4" x14ac:dyDescent="0.25">
      <c r="A247" s="1">
        <v>43346</v>
      </c>
      <c r="B247" t="str">
        <f>TEXT(tblDates[[#This Row],[Date]],"dddd")</f>
        <v>Monday</v>
      </c>
      <c r="C247" t="b">
        <f>COUNTIFS(tblPublicHols[Date],tblDates[[#This Row],[Date]])&gt;0</f>
        <v>0</v>
      </c>
      <c r="D247" t="b">
        <f>COUNTIFS(tblSchoolHols[[Day_00]:[Day_56]],tblDates[[#This Row],[Date]])&gt;0</f>
        <v>0</v>
      </c>
    </row>
    <row r="248" spans="1:4" x14ac:dyDescent="0.25">
      <c r="A248" s="1">
        <v>43347</v>
      </c>
      <c r="B248" t="str">
        <f>TEXT(tblDates[[#This Row],[Date]],"dddd")</f>
        <v>Tuesday</v>
      </c>
      <c r="C248" t="b">
        <f>COUNTIFS(tblPublicHols[Date],tblDates[[#This Row],[Date]])&gt;0</f>
        <v>0</v>
      </c>
      <c r="D248" t="b">
        <f>COUNTIFS(tblSchoolHols[[Day_00]:[Day_56]],tblDates[[#This Row],[Date]])&gt;0</f>
        <v>0</v>
      </c>
    </row>
    <row r="249" spans="1:4" x14ac:dyDescent="0.25">
      <c r="A249" s="1">
        <v>43348</v>
      </c>
      <c r="B249" t="str">
        <f>TEXT(tblDates[[#This Row],[Date]],"dddd")</f>
        <v>Wednesday</v>
      </c>
      <c r="C249" t="b">
        <f>COUNTIFS(tblPublicHols[Date],tblDates[[#This Row],[Date]])&gt;0</f>
        <v>0</v>
      </c>
      <c r="D249" t="b">
        <f>COUNTIFS(tblSchoolHols[[Day_00]:[Day_56]],tblDates[[#This Row],[Date]])&gt;0</f>
        <v>0</v>
      </c>
    </row>
    <row r="250" spans="1:4" x14ac:dyDescent="0.25">
      <c r="A250" s="1">
        <v>43349</v>
      </c>
      <c r="B250" t="str">
        <f>TEXT(tblDates[[#This Row],[Date]],"dddd")</f>
        <v>Thursday</v>
      </c>
      <c r="C250" t="b">
        <f>COUNTIFS(tblPublicHols[Date],tblDates[[#This Row],[Date]])&gt;0</f>
        <v>0</v>
      </c>
      <c r="D250" t="b">
        <f>COUNTIFS(tblSchoolHols[[Day_00]:[Day_56]],tblDates[[#This Row],[Date]])&gt;0</f>
        <v>0</v>
      </c>
    </row>
    <row r="251" spans="1:4" x14ac:dyDescent="0.25">
      <c r="A251" s="1">
        <v>43350</v>
      </c>
      <c r="B251" t="str">
        <f>TEXT(tblDates[[#This Row],[Date]],"dddd")</f>
        <v>Friday</v>
      </c>
      <c r="C251" t="b">
        <f>COUNTIFS(tblPublicHols[Date],tblDates[[#This Row],[Date]])&gt;0</f>
        <v>0</v>
      </c>
      <c r="D251" t="b">
        <f>COUNTIFS(tblSchoolHols[[Day_00]:[Day_56]],tblDates[[#This Row],[Date]])&gt;0</f>
        <v>0</v>
      </c>
    </row>
    <row r="252" spans="1:4" x14ac:dyDescent="0.25">
      <c r="A252" s="1">
        <v>43351</v>
      </c>
      <c r="B252" t="str">
        <f>TEXT(tblDates[[#This Row],[Date]],"dddd")</f>
        <v>Saturday</v>
      </c>
      <c r="C252" t="b">
        <f>COUNTIFS(tblPublicHols[Date],tblDates[[#This Row],[Date]])&gt;0</f>
        <v>0</v>
      </c>
      <c r="D252" t="b">
        <f>COUNTIFS(tblSchoolHols[[Day_00]:[Day_56]],tblDates[[#This Row],[Date]])&gt;0</f>
        <v>0</v>
      </c>
    </row>
    <row r="253" spans="1:4" x14ac:dyDescent="0.25">
      <c r="A253" s="1">
        <v>43352</v>
      </c>
      <c r="B253" t="str">
        <f>TEXT(tblDates[[#This Row],[Date]],"dddd")</f>
        <v>Sunday</v>
      </c>
      <c r="C253" t="b">
        <f>COUNTIFS(tblPublicHols[Date],tblDates[[#This Row],[Date]])&gt;0</f>
        <v>0</v>
      </c>
      <c r="D253" t="b">
        <f>COUNTIFS(tblSchoolHols[[Day_00]:[Day_56]],tblDates[[#This Row],[Date]])&gt;0</f>
        <v>0</v>
      </c>
    </row>
    <row r="254" spans="1:4" x14ac:dyDescent="0.25">
      <c r="A254" s="1">
        <v>43353</v>
      </c>
      <c r="B254" t="str">
        <f>TEXT(tblDates[[#This Row],[Date]],"dddd")</f>
        <v>Monday</v>
      </c>
      <c r="C254" t="b">
        <f>COUNTIFS(tblPublicHols[Date],tblDates[[#This Row],[Date]])&gt;0</f>
        <v>0</v>
      </c>
      <c r="D254" t="b">
        <f>COUNTIFS(tblSchoolHols[[Day_00]:[Day_56]],tblDates[[#This Row],[Date]])&gt;0</f>
        <v>0</v>
      </c>
    </row>
    <row r="255" spans="1:4" x14ac:dyDescent="0.25">
      <c r="A255" s="1">
        <v>43354</v>
      </c>
      <c r="B255" t="str">
        <f>TEXT(tblDates[[#This Row],[Date]],"dddd")</f>
        <v>Tuesday</v>
      </c>
      <c r="C255" t="b">
        <f>COUNTIFS(tblPublicHols[Date],tblDates[[#This Row],[Date]])&gt;0</f>
        <v>0</v>
      </c>
      <c r="D255" t="b">
        <f>COUNTIFS(tblSchoolHols[[Day_00]:[Day_56]],tblDates[[#This Row],[Date]])&gt;0</f>
        <v>0</v>
      </c>
    </row>
    <row r="256" spans="1:4" x14ac:dyDescent="0.25">
      <c r="A256" s="1">
        <v>43355</v>
      </c>
      <c r="B256" t="str">
        <f>TEXT(tblDates[[#This Row],[Date]],"dddd")</f>
        <v>Wednesday</v>
      </c>
      <c r="C256" t="b">
        <f>COUNTIFS(tblPublicHols[Date],tblDates[[#This Row],[Date]])&gt;0</f>
        <v>0</v>
      </c>
      <c r="D256" t="b">
        <f>COUNTIFS(tblSchoolHols[[Day_00]:[Day_56]],tblDates[[#This Row],[Date]])&gt;0</f>
        <v>0</v>
      </c>
    </row>
    <row r="257" spans="1:4" x14ac:dyDescent="0.25">
      <c r="A257" s="1">
        <v>43356</v>
      </c>
      <c r="B257" t="str">
        <f>TEXT(tblDates[[#This Row],[Date]],"dddd")</f>
        <v>Thursday</v>
      </c>
      <c r="C257" t="b">
        <f>COUNTIFS(tblPublicHols[Date],tblDates[[#This Row],[Date]])&gt;0</f>
        <v>0</v>
      </c>
      <c r="D257" t="b">
        <f>COUNTIFS(tblSchoolHols[[Day_00]:[Day_56]],tblDates[[#This Row],[Date]])&gt;0</f>
        <v>0</v>
      </c>
    </row>
    <row r="258" spans="1:4" x14ac:dyDescent="0.25">
      <c r="A258" s="1">
        <v>43357</v>
      </c>
      <c r="B258" t="str">
        <f>TEXT(tblDates[[#This Row],[Date]],"dddd")</f>
        <v>Friday</v>
      </c>
      <c r="C258" t="b">
        <f>COUNTIFS(tblPublicHols[Date],tblDates[[#This Row],[Date]])&gt;0</f>
        <v>0</v>
      </c>
      <c r="D258" t="b">
        <f>COUNTIFS(tblSchoolHols[[Day_00]:[Day_56]],tblDates[[#This Row],[Date]])&gt;0</f>
        <v>0</v>
      </c>
    </row>
    <row r="259" spans="1:4" x14ac:dyDescent="0.25">
      <c r="A259" s="1">
        <v>43358</v>
      </c>
      <c r="B259" t="str">
        <f>TEXT(tblDates[[#This Row],[Date]],"dddd")</f>
        <v>Saturday</v>
      </c>
      <c r="C259" t="b">
        <f>COUNTIFS(tblPublicHols[Date],tblDates[[#This Row],[Date]])&gt;0</f>
        <v>0</v>
      </c>
      <c r="D259" t="b">
        <f>COUNTIFS(tblSchoolHols[[Day_00]:[Day_56]],tblDates[[#This Row],[Date]])&gt;0</f>
        <v>0</v>
      </c>
    </row>
    <row r="260" spans="1:4" x14ac:dyDescent="0.25">
      <c r="A260" s="1">
        <v>43359</v>
      </c>
      <c r="B260" t="str">
        <f>TEXT(tblDates[[#This Row],[Date]],"dddd")</f>
        <v>Sunday</v>
      </c>
      <c r="C260" t="b">
        <f>COUNTIFS(tblPublicHols[Date],tblDates[[#This Row],[Date]])&gt;0</f>
        <v>0</v>
      </c>
      <c r="D260" t="b">
        <f>COUNTIFS(tblSchoolHols[[Day_00]:[Day_56]],tblDates[[#This Row],[Date]])&gt;0</f>
        <v>0</v>
      </c>
    </row>
    <row r="261" spans="1:4" x14ac:dyDescent="0.25">
      <c r="A261" s="1">
        <v>43360</v>
      </c>
      <c r="B261" t="str">
        <f>TEXT(tblDates[[#This Row],[Date]],"dddd")</f>
        <v>Monday</v>
      </c>
      <c r="C261" t="b">
        <f>COUNTIFS(tblPublicHols[Date],tblDates[[#This Row],[Date]])&gt;0</f>
        <v>0</v>
      </c>
      <c r="D261" t="b">
        <f>COUNTIFS(tblSchoolHols[[Day_00]:[Day_56]],tblDates[[#This Row],[Date]])&gt;0</f>
        <v>0</v>
      </c>
    </row>
    <row r="262" spans="1:4" x14ac:dyDescent="0.25">
      <c r="A262" s="1">
        <v>43361</v>
      </c>
      <c r="B262" t="str">
        <f>TEXT(tblDates[[#This Row],[Date]],"dddd")</f>
        <v>Tuesday</v>
      </c>
      <c r="C262" t="b">
        <f>COUNTIFS(tblPublicHols[Date],tblDates[[#This Row],[Date]])&gt;0</f>
        <v>0</v>
      </c>
      <c r="D262" t="b">
        <f>COUNTIFS(tblSchoolHols[[Day_00]:[Day_56]],tblDates[[#This Row],[Date]])&gt;0</f>
        <v>0</v>
      </c>
    </row>
    <row r="263" spans="1:4" x14ac:dyDescent="0.25">
      <c r="A263" s="1">
        <v>43362</v>
      </c>
      <c r="B263" t="str">
        <f>TEXT(tblDates[[#This Row],[Date]],"dddd")</f>
        <v>Wednesday</v>
      </c>
      <c r="C263" t="b">
        <f>COUNTIFS(tblPublicHols[Date],tblDates[[#This Row],[Date]])&gt;0</f>
        <v>0</v>
      </c>
      <c r="D263" t="b">
        <f>COUNTIFS(tblSchoolHols[[Day_00]:[Day_56]],tblDates[[#This Row],[Date]])&gt;0</f>
        <v>0</v>
      </c>
    </row>
    <row r="264" spans="1:4" x14ac:dyDescent="0.25">
      <c r="A264" s="1">
        <v>43363</v>
      </c>
      <c r="B264" t="str">
        <f>TEXT(tblDates[[#This Row],[Date]],"dddd")</f>
        <v>Thursday</v>
      </c>
      <c r="C264" t="b">
        <f>COUNTIFS(tblPublicHols[Date],tblDates[[#This Row],[Date]])&gt;0</f>
        <v>0</v>
      </c>
      <c r="D264" t="b">
        <f>COUNTIFS(tblSchoolHols[[Day_00]:[Day_56]],tblDates[[#This Row],[Date]])&gt;0</f>
        <v>0</v>
      </c>
    </row>
    <row r="265" spans="1:4" x14ac:dyDescent="0.25">
      <c r="A265" s="1">
        <v>43364</v>
      </c>
      <c r="B265" t="str">
        <f>TEXT(tblDates[[#This Row],[Date]],"dddd")</f>
        <v>Friday</v>
      </c>
      <c r="C265" t="b">
        <f>COUNTIFS(tblPublicHols[Date],tblDates[[#This Row],[Date]])&gt;0</f>
        <v>0</v>
      </c>
      <c r="D265" t="b">
        <f>COUNTIFS(tblSchoolHols[[Day_00]:[Day_56]],tblDates[[#This Row],[Date]])&gt;0</f>
        <v>0</v>
      </c>
    </row>
    <row r="266" spans="1:4" x14ac:dyDescent="0.25">
      <c r="A266" s="1">
        <v>43365</v>
      </c>
      <c r="B266" t="str">
        <f>TEXT(tblDates[[#This Row],[Date]],"dddd")</f>
        <v>Saturday</v>
      </c>
      <c r="C266" t="b">
        <f>COUNTIFS(tblPublicHols[Date],tblDates[[#This Row],[Date]])&gt;0</f>
        <v>0</v>
      </c>
      <c r="D266" t="b">
        <f>COUNTIFS(tblSchoolHols[[Day_00]:[Day_56]],tblDates[[#This Row],[Date]])&gt;0</f>
        <v>1</v>
      </c>
    </row>
    <row r="267" spans="1:4" x14ac:dyDescent="0.25">
      <c r="A267" s="1">
        <v>43366</v>
      </c>
      <c r="B267" t="str">
        <f>TEXT(tblDates[[#This Row],[Date]],"dddd")</f>
        <v>Sunday</v>
      </c>
      <c r="C267" t="b">
        <f>COUNTIFS(tblPublicHols[Date],tblDates[[#This Row],[Date]])&gt;0</f>
        <v>0</v>
      </c>
      <c r="D267" t="b">
        <f>COUNTIFS(tblSchoolHols[[Day_00]:[Day_56]],tblDates[[#This Row],[Date]])&gt;0</f>
        <v>1</v>
      </c>
    </row>
    <row r="268" spans="1:4" x14ac:dyDescent="0.25">
      <c r="A268" s="1">
        <v>43367</v>
      </c>
      <c r="B268" t="str">
        <f>TEXT(tblDates[[#This Row],[Date]],"dddd")</f>
        <v>Monday</v>
      </c>
      <c r="C268" t="b">
        <f>COUNTIFS(tblPublicHols[Date],tblDates[[#This Row],[Date]])&gt;0</f>
        <v>1</v>
      </c>
      <c r="D268" t="b">
        <f>COUNTIFS(tblSchoolHols[[Day_00]:[Day_56]],tblDates[[#This Row],[Date]])&gt;0</f>
        <v>1</v>
      </c>
    </row>
    <row r="269" spans="1:4" x14ac:dyDescent="0.25">
      <c r="A269" s="1">
        <v>43368</v>
      </c>
      <c r="B269" t="str">
        <f>TEXT(tblDates[[#This Row],[Date]],"dddd")</f>
        <v>Tuesday</v>
      </c>
      <c r="C269" t="b">
        <f>COUNTIFS(tblPublicHols[Date],tblDates[[#This Row],[Date]])&gt;0</f>
        <v>0</v>
      </c>
      <c r="D269" t="b">
        <f>COUNTIFS(tblSchoolHols[[Day_00]:[Day_56]],tblDates[[#This Row],[Date]])&gt;0</f>
        <v>1</v>
      </c>
    </row>
    <row r="270" spans="1:4" x14ac:dyDescent="0.25">
      <c r="A270" s="1">
        <v>43369</v>
      </c>
      <c r="B270" t="str">
        <f>TEXT(tblDates[[#This Row],[Date]],"dddd")</f>
        <v>Wednesday</v>
      </c>
      <c r="C270" t="b">
        <f>COUNTIFS(tblPublicHols[Date],tblDates[[#This Row],[Date]])&gt;0</f>
        <v>0</v>
      </c>
      <c r="D270" t="b">
        <f>COUNTIFS(tblSchoolHols[[Day_00]:[Day_56]],tblDates[[#This Row],[Date]])&gt;0</f>
        <v>1</v>
      </c>
    </row>
    <row r="271" spans="1:4" x14ac:dyDescent="0.25">
      <c r="A271" s="1">
        <v>43370</v>
      </c>
      <c r="B271" t="str">
        <f>TEXT(tblDates[[#This Row],[Date]],"dddd")</f>
        <v>Thursday</v>
      </c>
      <c r="C271" t="b">
        <f>COUNTIFS(tblPublicHols[Date],tblDates[[#This Row],[Date]])&gt;0</f>
        <v>0</v>
      </c>
      <c r="D271" t="b">
        <f>COUNTIFS(tblSchoolHols[[Day_00]:[Day_56]],tblDates[[#This Row],[Date]])&gt;0</f>
        <v>1</v>
      </c>
    </row>
    <row r="272" spans="1:4" x14ac:dyDescent="0.25">
      <c r="A272" s="1">
        <v>43371</v>
      </c>
      <c r="B272" t="str">
        <f>TEXT(tblDates[[#This Row],[Date]],"dddd")</f>
        <v>Friday</v>
      </c>
      <c r="C272" t="b">
        <f>COUNTIFS(tblPublicHols[Date],tblDates[[#This Row],[Date]])&gt;0</f>
        <v>0</v>
      </c>
      <c r="D272" t="b">
        <f>COUNTIFS(tblSchoolHols[[Day_00]:[Day_56]],tblDates[[#This Row],[Date]])&gt;0</f>
        <v>1</v>
      </c>
    </row>
    <row r="273" spans="1:4" x14ac:dyDescent="0.25">
      <c r="A273" s="1">
        <v>43372</v>
      </c>
      <c r="B273" t="str">
        <f>TEXT(tblDates[[#This Row],[Date]],"dddd")</f>
        <v>Saturday</v>
      </c>
      <c r="C273" t="b">
        <f>COUNTIFS(tblPublicHols[Date],tblDates[[#This Row],[Date]])&gt;0</f>
        <v>0</v>
      </c>
      <c r="D273" t="b">
        <f>COUNTIFS(tblSchoolHols[[Day_00]:[Day_56]],tblDates[[#This Row],[Date]])&gt;0</f>
        <v>1</v>
      </c>
    </row>
    <row r="274" spans="1:4" x14ac:dyDescent="0.25">
      <c r="A274" s="1">
        <v>43373</v>
      </c>
      <c r="B274" t="str">
        <f>TEXT(tblDates[[#This Row],[Date]],"dddd")</f>
        <v>Sunday</v>
      </c>
      <c r="C274" t="b">
        <f>COUNTIFS(tblPublicHols[Date],tblDates[[#This Row],[Date]])&gt;0</f>
        <v>0</v>
      </c>
      <c r="D274" t="b">
        <f>COUNTIFS(tblSchoolHols[[Day_00]:[Day_56]],tblDates[[#This Row],[Date]])&gt;0</f>
        <v>1</v>
      </c>
    </row>
    <row r="275" spans="1:4" x14ac:dyDescent="0.25">
      <c r="A275" s="1">
        <v>43374</v>
      </c>
      <c r="B275" t="str">
        <f>TEXT(tblDates[[#This Row],[Date]],"dddd")</f>
        <v>Monday</v>
      </c>
      <c r="C275" t="b">
        <f>COUNTIFS(tblPublicHols[Date],tblDates[[#This Row],[Date]])&gt;0</f>
        <v>0</v>
      </c>
      <c r="D275" t="b">
        <f>COUNTIFS(tblSchoolHols[[Day_00]:[Day_56]],tblDates[[#This Row],[Date]])&gt;0</f>
        <v>1</v>
      </c>
    </row>
    <row r="276" spans="1:4" x14ac:dyDescent="0.25">
      <c r="A276" s="1">
        <v>43375</v>
      </c>
      <c r="B276" t="str">
        <f>TEXT(tblDates[[#This Row],[Date]],"dddd")</f>
        <v>Tuesday</v>
      </c>
      <c r="C276" t="b">
        <f>COUNTIFS(tblPublicHols[Date],tblDates[[#This Row],[Date]])&gt;0</f>
        <v>0</v>
      </c>
      <c r="D276" t="b">
        <f>COUNTIFS(tblSchoolHols[[Day_00]:[Day_56]],tblDates[[#This Row],[Date]])&gt;0</f>
        <v>1</v>
      </c>
    </row>
    <row r="277" spans="1:4" x14ac:dyDescent="0.25">
      <c r="A277" s="1">
        <v>43376</v>
      </c>
      <c r="B277" t="str">
        <f>TEXT(tblDates[[#This Row],[Date]],"dddd")</f>
        <v>Wednesday</v>
      </c>
      <c r="C277" t="b">
        <f>COUNTIFS(tblPublicHols[Date],tblDates[[#This Row],[Date]])&gt;0</f>
        <v>0</v>
      </c>
      <c r="D277" t="b">
        <f>COUNTIFS(tblSchoolHols[[Day_00]:[Day_56]],tblDates[[#This Row],[Date]])&gt;0</f>
        <v>1</v>
      </c>
    </row>
    <row r="278" spans="1:4" x14ac:dyDescent="0.25">
      <c r="A278" s="1">
        <v>43377</v>
      </c>
      <c r="B278" t="str">
        <f>TEXT(tblDates[[#This Row],[Date]],"dddd")</f>
        <v>Thursday</v>
      </c>
      <c r="C278" t="b">
        <f>COUNTIFS(tblPublicHols[Date],tblDates[[#This Row],[Date]])&gt;0</f>
        <v>0</v>
      </c>
      <c r="D278" t="b">
        <f>COUNTIFS(tblSchoolHols[[Day_00]:[Day_56]],tblDates[[#This Row],[Date]])&gt;0</f>
        <v>1</v>
      </c>
    </row>
    <row r="279" spans="1:4" x14ac:dyDescent="0.25">
      <c r="A279" s="1">
        <v>43378</v>
      </c>
      <c r="B279" t="str">
        <f>TEXT(tblDates[[#This Row],[Date]],"dddd")</f>
        <v>Friday</v>
      </c>
      <c r="C279" t="b">
        <f>COUNTIFS(tblPublicHols[Date],tblDates[[#This Row],[Date]])&gt;0</f>
        <v>0</v>
      </c>
      <c r="D279" t="b">
        <f>COUNTIFS(tblSchoolHols[[Day_00]:[Day_56]],tblDates[[#This Row],[Date]])&gt;0</f>
        <v>1</v>
      </c>
    </row>
    <row r="280" spans="1:4" x14ac:dyDescent="0.25">
      <c r="A280" s="1">
        <v>43379</v>
      </c>
      <c r="B280" t="str">
        <f>TEXT(tblDates[[#This Row],[Date]],"dddd")</f>
        <v>Saturday</v>
      </c>
      <c r="C280" t="b">
        <f>COUNTIFS(tblPublicHols[Date],tblDates[[#This Row],[Date]])&gt;0</f>
        <v>0</v>
      </c>
      <c r="D280" t="b">
        <f>COUNTIFS(tblSchoolHols[[Day_00]:[Day_56]],tblDates[[#This Row],[Date]])&gt;0</f>
        <v>1</v>
      </c>
    </row>
    <row r="281" spans="1:4" x14ac:dyDescent="0.25">
      <c r="A281" s="1">
        <v>43380</v>
      </c>
      <c r="B281" t="str">
        <f>TEXT(tblDates[[#This Row],[Date]],"dddd")</f>
        <v>Sunday</v>
      </c>
      <c r="C281" t="b">
        <f>COUNTIFS(tblPublicHols[Date],tblDates[[#This Row],[Date]])&gt;0</f>
        <v>0</v>
      </c>
      <c r="D281" t="b">
        <f>COUNTIFS(tblSchoolHols[[Day_00]:[Day_56]],tblDates[[#This Row],[Date]])&gt;0</f>
        <v>1</v>
      </c>
    </row>
    <row r="282" spans="1:4" x14ac:dyDescent="0.25">
      <c r="A282" s="1">
        <v>43381</v>
      </c>
      <c r="B282" t="str">
        <f>TEXT(tblDates[[#This Row],[Date]],"dddd")</f>
        <v>Monday</v>
      </c>
      <c r="C282" t="b">
        <f>COUNTIFS(tblPublicHols[Date],tblDates[[#This Row],[Date]])&gt;0</f>
        <v>0</v>
      </c>
      <c r="D282" t="b">
        <f>COUNTIFS(tblSchoolHols[[Day_00]:[Day_56]],tblDates[[#This Row],[Date]])&gt;0</f>
        <v>0</v>
      </c>
    </row>
    <row r="283" spans="1:4" x14ac:dyDescent="0.25">
      <c r="A283" s="1">
        <v>43382</v>
      </c>
      <c r="B283" t="str">
        <f>TEXT(tblDates[[#This Row],[Date]],"dddd")</f>
        <v>Tuesday</v>
      </c>
      <c r="C283" t="b">
        <f>COUNTIFS(tblPublicHols[Date],tblDates[[#This Row],[Date]])&gt;0</f>
        <v>0</v>
      </c>
      <c r="D283" t="b">
        <f>COUNTIFS(tblSchoolHols[[Day_00]:[Day_56]],tblDates[[#This Row],[Date]])&gt;0</f>
        <v>0</v>
      </c>
    </row>
    <row r="284" spans="1:4" x14ac:dyDescent="0.25">
      <c r="A284" s="1">
        <v>43383</v>
      </c>
      <c r="B284" t="str">
        <f>TEXT(tblDates[[#This Row],[Date]],"dddd")</f>
        <v>Wednesday</v>
      </c>
      <c r="C284" t="b">
        <f>COUNTIFS(tblPublicHols[Date],tblDates[[#This Row],[Date]])&gt;0</f>
        <v>0</v>
      </c>
      <c r="D284" t="b">
        <f>COUNTIFS(tblSchoolHols[[Day_00]:[Day_56]],tblDates[[#This Row],[Date]])&gt;0</f>
        <v>0</v>
      </c>
    </row>
    <row r="285" spans="1:4" x14ac:dyDescent="0.25">
      <c r="A285" s="1">
        <v>43384</v>
      </c>
      <c r="B285" t="str">
        <f>TEXT(tblDates[[#This Row],[Date]],"dddd")</f>
        <v>Thursday</v>
      </c>
      <c r="C285" t="b">
        <f>COUNTIFS(tblPublicHols[Date],tblDates[[#This Row],[Date]])&gt;0</f>
        <v>0</v>
      </c>
      <c r="D285" t="b">
        <f>COUNTIFS(tblSchoolHols[[Day_00]:[Day_56]],tblDates[[#This Row],[Date]])&gt;0</f>
        <v>0</v>
      </c>
    </row>
    <row r="286" spans="1:4" x14ac:dyDescent="0.25">
      <c r="A286" s="1">
        <v>43385</v>
      </c>
      <c r="B286" t="str">
        <f>TEXT(tblDates[[#This Row],[Date]],"dddd")</f>
        <v>Friday</v>
      </c>
      <c r="C286" t="b">
        <f>COUNTIFS(tblPublicHols[Date],tblDates[[#This Row],[Date]])&gt;0</f>
        <v>0</v>
      </c>
      <c r="D286" t="b">
        <f>COUNTIFS(tblSchoolHols[[Day_00]:[Day_56]],tblDates[[#This Row],[Date]])&gt;0</f>
        <v>0</v>
      </c>
    </row>
    <row r="287" spans="1:4" x14ac:dyDescent="0.25">
      <c r="A287" s="1">
        <v>43386</v>
      </c>
      <c r="B287" t="str">
        <f>TEXT(tblDates[[#This Row],[Date]],"dddd")</f>
        <v>Saturday</v>
      </c>
      <c r="C287" t="b">
        <f>COUNTIFS(tblPublicHols[Date],tblDates[[#This Row],[Date]])&gt;0</f>
        <v>0</v>
      </c>
      <c r="D287" t="b">
        <f>COUNTIFS(tblSchoolHols[[Day_00]:[Day_56]],tblDates[[#This Row],[Date]])&gt;0</f>
        <v>0</v>
      </c>
    </row>
    <row r="288" spans="1:4" x14ac:dyDescent="0.25">
      <c r="A288" s="1">
        <v>43387</v>
      </c>
      <c r="B288" t="str">
        <f>TEXT(tblDates[[#This Row],[Date]],"dddd")</f>
        <v>Sunday</v>
      </c>
      <c r="C288" t="b">
        <f>COUNTIFS(tblPublicHols[Date],tblDates[[#This Row],[Date]])&gt;0</f>
        <v>0</v>
      </c>
      <c r="D288" t="b">
        <f>COUNTIFS(tblSchoolHols[[Day_00]:[Day_56]],tblDates[[#This Row],[Date]])&gt;0</f>
        <v>0</v>
      </c>
    </row>
    <row r="289" spans="1:4" x14ac:dyDescent="0.25">
      <c r="A289" s="1">
        <v>43388</v>
      </c>
      <c r="B289" t="str">
        <f>TEXT(tblDates[[#This Row],[Date]],"dddd")</f>
        <v>Monday</v>
      </c>
      <c r="C289" t="b">
        <f>COUNTIFS(tblPublicHols[Date],tblDates[[#This Row],[Date]])&gt;0</f>
        <v>0</v>
      </c>
      <c r="D289" t="b">
        <f>COUNTIFS(tblSchoolHols[[Day_00]:[Day_56]],tblDates[[#This Row],[Date]])&gt;0</f>
        <v>0</v>
      </c>
    </row>
    <row r="290" spans="1:4" x14ac:dyDescent="0.25">
      <c r="A290" s="1">
        <v>43389</v>
      </c>
      <c r="B290" t="str">
        <f>TEXT(tblDates[[#This Row],[Date]],"dddd")</f>
        <v>Tuesday</v>
      </c>
      <c r="C290" t="b">
        <f>COUNTIFS(tblPublicHols[Date],tblDates[[#This Row],[Date]])&gt;0</f>
        <v>0</v>
      </c>
      <c r="D290" t="b">
        <f>COUNTIFS(tblSchoolHols[[Day_00]:[Day_56]],tblDates[[#This Row],[Date]])&gt;0</f>
        <v>0</v>
      </c>
    </row>
    <row r="291" spans="1:4" x14ac:dyDescent="0.25">
      <c r="A291" s="1">
        <v>43390</v>
      </c>
      <c r="B291" t="str">
        <f>TEXT(tblDates[[#This Row],[Date]],"dddd")</f>
        <v>Wednesday</v>
      </c>
      <c r="C291" t="b">
        <f>COUNTIFS(tblPublicHols[Date],tblDates[[#This Row],[Date]])&gt;0</f>
        <v>0</v>
      </c>
      <c r="D291" t="b">
        <f>COUNTIFS(tblSchoolHols[[Day_00]:[Day_56]],tblDates[[#This Row],[Date]])&gt;0</f>
        <v>0</v>
      </c>
    </row>
    <row r="292" spans="1:4" x14ac:dyDescent="0.25">
      <c r="A292" s="1">
        <v>43391</v>
      </c>
      <c r="B292" t="str">
        <f>TEXT(tblDates[[#This Row],[Date]],"dddd")</f>
        <v>Thursday</v>
      </c>
      <c r="C292" t="b">
        <f>COUNTIFS(tblPublicHols[Date],tblDates[[#This Row],[Date]])&gt;0</f>
        <v>0</v>
      </c>
      <c r="D292" t="b">
        <f>COUNTIFS(tblSchoolHols[[Day_00]:[Day_56]],tblDates[[#This Row],[Date]])&gt;0</f>
        <v>0</v>
      </c>
    </row>
    <row r="293" spans="1:4" x14ac:dyDescent="0.25">
      <c r="A293" s="1">
        <v>43392</v>
      </c>
      <c r="B293" t="str">
        <f>TEXT(tblDates[[#This Row],[Date]],"dddd")</f>
        <v>Friday</v>
      </c>
      <c r="C293" t="b">
        <f>COUNTIFS(tblPublicHols[Date],tblDates[[#This Row],[Date]])&gt;0</f>
        <v>0</v>
      </c>
      <c r="D293" t="b">
        <f>COUNTIFS(tblSchoolHols[[Day_00]:[Day_56]],tblDates[[#This Row],[Date]])&gt;0</f>
        <v>0</v>
      </c>
    </row>
    <row r="294" spans="1:4" x14ac:dyDescent="0.25">
      <c r="A294" s="1">
        <v>43393</v>
      </c>
      <c r="B294" t="str">
        <f>TEXT(tblDates[[#This Row],[Date]],"dddd")</f>
        <v>Saturday</v>
      </c>
      <c r="C294" t="b">
        <f>COUNTIFS(tblPublicHols[Date],tblDates[[#This Row],[Date]])&gt;0</f>
        <v>0</v>
      </c>
      <c r="D294" t="b">
        <f>COUNTIFS(tblSchoolHols[[Day_00]:[Day_56]],tblDates[[#This Row],[Date]])&gt;0</f>
        <v>0</v>
      </c>
    </row>
    <row r="295" spans="1:4" x14ac:dyDescent="0.25">
      <c r="A295" s="1">
        <v>43394</v>
      </c>
      <c r="B295" t="str">
        <f>TEXT(tblDates[[#This Row],[Date]],"dddd")</f>
        <v>Sunday</v>
      </c>
      <c r="C295" t="b">
        <f>COUNTIFS(tblPublicHols[Date],tblDates[[#This Row],[Date]])&gt;0</f>
        <v>0</v>
      </c>
      <c r="D295" t="b">
        <f>COUNTIFS(tblSchoolHols[[Day_00]:[Day_56]],tblDates[[#This Row],[Date]])&gt;0</f>
        <v>0</v>
      </c>
    </row>
    <row r="296" spans="1:4" x14ac:dyDescent="0.25">
      <c r="A296" s="1">
        <v>43395</v>
      </c>
      <c r="B296" t="str">
        <f>TEXT(tblDates[[#This Row],[Date]],"dddd")</f>
        <v>Monday</v>
      </c>
      <c r="C296" t="b">
        <f>COUNTIFS(tblPublicHols[Date],tblDates[[#This Row],[Date]])&gt;0</f>
        <v>0</v>
      </c>
      <c r="D296" t="b">
        <f>COUNTIFS(tblSchoolHols[[Day_00]:[Day_56]],tblDates[[#This Row],[Date]])&gt;0</f>
        <v>0</v>
      </c>
    </row>
    <row r="297" spans="1:4" x14ac:dyDescent="0.25">
      <c r="A297" s="1">
        <v>43396</v>
      </c>
      <c r="B297" t="str">
        <f>TEXT(tblDates[[#This Row],[Date]],"dddd")</f>
        <v>Tuesday</v>
      </c>
      <c r="C297" t="b">
        <f>COUNTIFS(tblPublicHols[Date],tblDates[[#This Row],[Date]])&gt;0</f>
        <v>0</v>
      </c>
      <c r="D297" t="b">
        <f>COUNTIFS(tblSchoolHols[[Day_00]:[Day_56]],tblDates[[#This Row],[Date]])&gt;0</f>
        <v>0</v>
      </c>
    </row>
    <row r="298" spans="1:4" x14ac:dyDescent="0.25">
      <c r="A298" s="1">
        <v>43397</v>
      </c>
      <c r="B298" t="str">
        <f>TEXT(tblDates[[#This Row],[Date]],"dddd")</f>
        <v>Wednesday</v>
      </c>
      <c r="C298" t="b">
        <f>COUNTIFS(tblPublicHols[Date],tblDates[[#This Row],[Date]])&gt;0</f>
        <v>0</v>
      </c>
      <c r="D298" t="b">
        <f>COUNTIFS(tblSchoolHols[[Day_00]:[Day_56]],tblDates[[#This Row],[Date]])&gt;0</f>
        <v>0</v>
      </c>
    </row>
    <row r="299" spans="1:4" x14ac:dyDescent="0.25">
      <c r="A299" s="1">
        <v>43398</v>
      </c>
      <c r="B299" t="str">
        <f>TEXT(tblDates[[#This Row],[Date]],"dddd")</f>
        <v>Thursday</v>
      </c>
      <c r="C299" t="b">
        <f>COUNTIFS(tblPublicHols[Date],tblDates[[#This Row],[Date]])&gt;0</f>
        <v>0</v>
      </c>
      <c r="D299" t="b">
        <f>COUNTIFS(tblSchoolHols[[Day_00]:[Day_56]],tblDates[[#This Row],[Date]])&gt;0</f>
        <v>0</v>
      </c>
    </row>
    <row r="300" spans="1:4" x14ac:dyDescent="0.25">
      <c r="A300" s="1">
        <v>43399</v>
      </c>
      <c r="B300" t="str">
        <f>TEXT(tblDates[[#This Row],[Date]],"dddd")</f>
        <v>Friday</v>
      </c>
      <c r="C300" t="b">
        <f>COUNTIFS(tblPublicHols[Date],tblDates[[#This Row],[Date]])&gt;0</f>
        <v>0</v>
      </c>
      <c r="D300" t="b">
        <f>COUNTIFS(tblSchoolHols[[Day_00]:[Day_56]],tblDates[[#This Row],[Date]])&gt;0</f>
        <v>0</v>
      </c>
    </row>
    <row r="301" spans="1:4" x14ac:dyDescent="0.25">
      <c r="A301" s="1">
        <v>43400</v>
      </c>
      <c r="B301" t="str">
        <f>TEXT(tblDates[[#This Row],[Date]],"dddd")</f>
        <v>Saturday</v>
      </c>
      <c r="C301" t="b">
        <f>COUNTIFS(tblPublicHols[Date],tblDates[[#This Row],[Date]])&gt;0</f>
        <v>0</v>
      </c>
      <c r="D301" t="b">
        <f>COUNTIFS(tblSchoolHols[[Day_00]:[Day_56]],tblDates[[#This Row],[Date]])&gt;0</f>
        <v>0</v>
      </c>
    </row>
    <row r="302" spans="1:4" x14ac:dyDescent="0.25">
      <c r="A302" s="1">
        <v>43401</v>
      </c>
      <c r="B302" t="str">
        <f>TEXT(tblDates[[#This Row],[Date]],"dddd")</f>
        <v>Sunday</v>
      </c>
      <c r="C302" t="b">
        <f>COUNTIFS(tblPublicHols[Date],tblDates[[#This Row],[Date]])&gt;0</f>
        <v>0</v>
      </c>
      <c r="D302" t="b">
        <f>COUNTIFS(tblSchoolHols[[Day_00]:[Day_56]],tblDates[[#This Row],[Date]])&gt;0</f>
        <v>0</v>
      </c>
    </row>
    <row r="303" spans="1:4" x14ac:dyDescent="0.25">
      <c r="A303" s="1">
        <v>43402</v>
      </c>
      <c r="B303" t="str">
        <f>TEXT(tblDates[[#This Row],[Date]],"dddd")</f>
        <v>Monday</v>
      </c>
      <c r="C303" t="b">
        <f>COUNTIFS(tblPublicHols[Date],tblDates[[#This Row],[Date]])&gt;0</f>
        <v>0</v>
      </c>
      <c r="D303" t="b">
        <f>COUNTIFS(tblSchoolHols[[Day_00]:[Day_56]],tblDates[[#This Row],[Date]])&gt;0</f>
        <v>0</v>
      </c>
    </row>
    <row r="304" spans="1:4" x14ac:dyDescent="0.25">
      <c r="A304" s="1">
        <v>43403</v>
      </c>
      <c r="B304" t="str">
        <f>TEXT(tblDates[[#This Row],[Date]],"dddd")</f>
        <v>Tuesday</v>
      </c>
      <c r="C304" t="b">
        <f>COUNTIFS(tblPublicHols[Date],tblDates[[#This Row],[Date]])&gt;0</f>
        <v>0</v>
      </c>
      <c r="D304" t="b">
        <f>COUNTIFS(tblSchoolHols[[Day_00]:[Day_56]],tblDates[[#This Row],[Date]])&gt;0</f>
        <v>0</v>
      </c>
    </row>
    <row r="305" spans="1:4" x14ac:dyDescent="0.25">
      <c r="A305" s="1">
        <v>43404</v>
      </c>
      <c r="B305" t="str">
        <f>TEXT(tblDates[[#This Row],[Date]],"dddd")</f>
        <v>Wednesday</v>
      </c>
      <c r="C305" t="b">
        <f>COUNTIFS(tblPublicHols[Date],tblDates[[#This Row],[Date]])&gt;0</f>
        <v>0</v>
      </c>
      <c r="D305" t="b">
        <f>COUNTIFS(tblSchoolHols[[Day_00]:[Day_56]],tblDates[[#This Row],[Date]])&gt;0</f>
        <v>0</v>
      </c>
    </row>
    <row r="306" spans="1:4" x14ac:dyDescent="0.25">
      <c r="A306" s="1">
        <v>43405</v>
      </c>
      <c r="B306" t="str">
        <f>TEXT(tblDates[[#This Row],[Date]],"dddd")</f>
        <v>Thursday</v>
      </c>
      <c r="C306" t="b">
        <f>COUNTIFS(tblPublicHols[Date],tblDates[[#This Row],[Date]])&gt;0</f>
        <v>0</v>
      </c>
      <c r="D306" t="b">
        <f>COUNTIFS(tblSchoolHols[[Day_00]:[Day_56]],tblDates[[#This Row],[Date]])&gt;0</f>
        <v>0</v>
      </c>
    </row>
    <row r="307" spans="1:4" x14ac:dyDescent="0.25">
      <c r="A307" s="1">
        <v>43406</v>
      </c>
      <c r="B307" t="str">
        <f>TEXT(tblDates[[#This Row],[Date]],"dddd")</f>
        <v>Friday</v>
      </c>
      <c r="C307" t="b">
        <f>COUNTIFS(tblPublicHols[Date],tblDates[[#This Row],[Date]])&gt;0</f>
        <v>0</v>
      </c>
      <c r="D307" t="b">
        <f>COUNTIFS(tblSchoolHols[[Day_00]:[Day_56]],tblDates[[#This Row],[Date]])&gt;0</f>
        <v>0</v>
      </c>
    </row>
    <row r="308" spans="1:4" x14ac:dyDescent="0.25">
      <c r="A308" s="1">
        <v>43407</v>
      </c>
      <c r="B308" t="str">
        <f>TEXT(tblDates[[#This Row],[Date]],"dddd")</f>
        <v>Saturday</v>
      </c>
      <c r="C308" t="b">
        <f>COUNTIFS(tblPublicHols[Date],tblDates[[#This Row],[Date]])&gt;0</f>
        <v>0</v>
      </c>
      <c r="D308" t="b">
        <f>COUNTIFS(tblSchoolHols[[Day_00]:[Day_56]],tblDates[[#This Row],[Date]])&gt;0</f>
        <v>0</v>
      </c>
    </row>
    <row r="309" spans="1:4" x14ac:dyDescent="0.25">
      <c r="A309" s="1">
        <v>43408</v>
      </c>
      <c r="B309" t="str">
        <f>TEXT(tblDates[[#This Row],[Date]],"dddd")</f>
        <v>Sunday</v>
      </c>
      <c r="C309" t="b">
        <f>COUNTIFS(tblPublicHols[Date],tblDates[[#This Row],[Date]])&gt;0</f>
        <v>0</v>
      </c>
      <c r="D309" t="b">
        <f>COUNTIFS(tblSchoolHols[[Day_00]:[Day_56]],tblDates[[#This Row],[Date]])&gt;0</f>
        <v>0</v>
      </c>
    </row>
    <row r="310" spans="1:4" x14ac:dyDescent="0.25">
      <c r="A310" s="1">
        <v>43409</v>
      </c>
      <c r="B310" t="str">
        <f>TEXT(tblDates[[#This Row],[Date]],"dddd")</f>
        <v>Monday</v>
      </c>
      <c r="C310" t="b">
        <f>COUNTIFS(tblPublicHols[Date],tblDates[[#This Row],[Date]])&gt;0</f>
        <v>0</v>
      </c>
      <c r="D310" t="b">
        <f>COUNTIFS(tblSchoolHols[[Day_00]:[Day_56]],tblDates[[#This Row],[Date]])&gt;0</f>
        <v>0</v>
      </c>
    </row>
    <row r="311" spans="1:4" x14ac:dyDescent="0.25">
      <c r="A311" s="1">
        <v>43410</v>
      </c>
      <c r="B311" t="str">
        <f>TEXT(tblDates[[#This Row],[Date]],"dddd")</f>
        <v>Tuesday</v>
      </c>
      <c r="C311" t="b">
        <f>COUNTIFS(tblPublicHols[Date],tblDates[[#This Row],[Date]])&gt;0</f>
        <v>0</v>
      </c>
      <c r="D311" t="b">
        <f>COUNTIFS(tblSchoolHols[[Day_00]:[Day_56]],tblDates[[#This Row],[Date]])&gt;0</f>
        <v>0</v>
      </c>
    </row>
    <row r="312" spans="1:4" x14ac:dyDescent="0.25">
      <c r="A312" s="1">
        <v>43411</v>
      </c>
      <c r="B312" t="str">
        <f>TEXT(tblDates[[#This Row],[Date]],"dddd")</f>
        <v>Wednesday</v>
      </c>
      <c r="C312" t="b">
        <f>COUNTIFS(tblPublicHols[Date],tblDates[[#This Row],[Date]])&gt;0</f>
        <v>0</v>
      </c>
      <c r="D312" t="b">
        <f>COUNTIFS(tblSchoolHols[[Day_00]:[Day_56]],tblDates[[#This Row],[Date]])&gt;0</f>
        <v>0</v>
      </c>
    </row>
    <row r="313" spans="1:4" x14ac:dyDescent="0.25">
      <c r="A313" s="1">
        <v>43412</v>
      </c>
      <c r="B313" t="str">
        <f>TEXT(tblDates[[#This Row],[Date]],"dddd")</f>
        <v>Thursday</v>
      </c>
      <c r="C313" t="b">
        <f>COUNTIFS(tblPublicHols[Date],tblDates[[#This Row],[Date]])&gt;0</f>
        <v>0</v>
      </c>
      <c r="D313" t="b">
        <f>COUNTIFS(tblSchoolHols[[Day_00]:[Day_56]],tblDates[[#This Row],[Date]])&gt;0</f>
        <v>0</v>
      </c>
    </row>
    <row r="314" spans="1:4" x14ac:dyDescent="0.25">
      <c r="A314" s="1">
        <v>43413</v>
      </c>
      <c r="B314" t="str">
        <f>TEXT(tblDates[[#This Row],[Date]],"dddd")</f>
        <v>Friday</v>
      </c>
      <c r="C314" t="b">
        <f>COUNTIFS(tblPublicHols[Date],tblDates[[#This Row],[Date]])&gt;0</f>
        <v>0</v>
      </c>
      <c r="D314" t="b">
        <f>COUNTIFS(tblSchoolHols[[Day_00]:[Day_56]],tblDates[[#This Row],[Date]])&gt;0</f>
        <v>0</v>
      </c>
    </row>
    <row r="315" spans="1:4" x14ac:dyDescent="0.25">
      <c r="A315" s="1">
        <v>43414</v>
      </c>
      <c r="B315" t="str">
        <f>TEXT(tblDates[[#This Row],[Date]],"dddd")</f>
        <v>Saturday</v>
      </c>
      <c r="C315" t="b">
        <f>COUNTIFS(tblPublicHols[Date],tblDates[[#This Row],[Date]])&gt;0</f>
        <v>0</v>
      </c>
      <c r="D315" t="b">
        <f>COUNTIFS(tblSchoolHols[[Day_00]:[Day_56]],tblDates[[#This Row],[Date]])&gt;0</f>
        <v>0</v>
      </c>
    </row>
    <row r="316" spans="1:4" x14ac:dyDescent="0.25">
      <c r="A316" s="1">
        <v>43415</v>
      </c>
      <c r="B316" t="str">
        <f>TEXT(tblDates[[#This Row],[Date]],"dddd")</f>
        <v>Sunday</v>
      </c>
      <c r="C316" t="b">
        <f>COUNTIFS(tblPublicHols[Date],tblDates[[#This Row],[Date]])&gt;0</f>
        <v>0</v>
      </c>
      <c r="D316" t="b">
        <f>COUNTIFS(tblSchoolHols[[Day_00]:[Day_56]],tblDates[[#This Row],[Date]])&gt;0</f>
        <v>0</v>
      </c>
    </row>
    <row r="317" spans="1:4" x14ac:dyDescent="0.25">
      <c r="A317" s="1">
        <v>43416</v>
      </c>
      <c r="B317" t="str">
        <f>TEXT(tblDates[[#This Row],[Date]],"dddd")</f>
        <v>Monday</v>
      </c>
      <c r="C317" t="b">
        <f>COUNTIFS(tblPublicHols[Date],tblDates[[#This Row],[Date]])&gt;0</f>
        <v>0</v>
      </c>
      <c r="D317" t="b">
        <f>COUNTIFS(tblSchoolHols[[Day_00]:[Day_56]],tblDates[[#This Row],[Date]])&gt;0</f>
        <v>0</v>
      </c>
    </row>
    <row r="318" spans="1:4" x14ac:dyDescent="0.25">
      <c r="A318" s="1">
        <v>43417</v>
      </c>
      <c r="B318" t="str">
        <f>TEXT(tblDates[[#This Row],[Date]],"dddd")</f>
        <v>Tuesday</v>
      </c>
      <c r="C318" t="b">
        <f>COUNTIFS(tblPublicHols[Date],tblDates[[#This Row],[Date]])&gt;0</f>
        <v>0</v>
      </c>
      <c r="D318" t="b">
        <f>COUNTIFS(tblSchoolHols[[Day_00]:[Day_56]],tblDates[[#This Row],[Date]])&gt;0</f>
        <v>0</v>
      </c>
    </row>
    <row r="319" spans="1:4" x14ac:dyDescent="0.25">
      <c r="A319" s="1">
        <v>43418</v>
      </c>
      <c r="B319" t="str">
        <f>TEXT(tblDates[[#This Row],[Date]],"dddd")</f>
        <v>Wednesday</v>
      </c>
      <c r="C319" t="b">
        <f>COUNTIFS(tblPublicHols[Date],tblDates[[#This Row],[Date]])&gt;0</f>
        <v>0</v>
      </c>
      <c r="D319" t="b">
        <f>COUNTIFS(tblSchoolHols[[Day_00]:[Day_56]],tblDates[[#This Row],[Date]])&gt;0</f>
        <v>0</v>
      </c>
    </row>
    <row r="320" spans="1:4" x14ac:dyDescent="0.25">
      <c r="A320" s="1">
        <v>43419</v>
      </c>
      <c r="B320" t="str">
        <f>TEXT(tblDates[[#This Row],[Date]],"dddd")</f>
        <v>Thursday</v>
      </c>
      <c r="C320" t="b">
        <f>COUNTIFS(tblPublicHols[Date],tblDates[[#This Row],[Date]])&gt;0</f>
        <v>0</v>
      </c>
      <c r="D320" t="b">
        <f>COUNTIFS(tblSchoolHols[[Day_00]:[Day_56]],tblDates[[#This Row],[Date]])&gt;0</f>
        <v>0</v>
      </c>
    </row>
    <row r="321" spans="1:4" x14ac:dyDescent="0.25">
      <c r="A321" s="1">
        <v>43420</v>
      </c>
      <c r="B321" t="str">
        <f>TEXT(tblDates[[#This Row],[Date]],"dddd")</f>
        <v>Friday</v>
      </c>
      <c r="C321" t="b">
        <f>COUNTIFS(tblPublicHols[Date],tblDates[[#This Row],[Date]])&gt;0</f>
        <v>0</v>
      </c>
      <c r="D321" t="b">
        <f>COUNTIFS(tblSchoolHols[[Day_00]:[Day_56]],tblDates[[#This Row],[Date]])&gt;0</f>
        <v>0</v>
      </c>
    </row>
    <row r="322" spans="1:4" x14ac:dyDescent="0.25">
      <c r="A322" s="1">
        <v>43421</v>
      </c>
      <c r="B322" t="str">
        <f>TEXT(tblDates[[#This Row],[Date]],"dddd")</f>
        <v>Saturday</v>
      </c>
      <c r="C322" t="b">
        <f>COUNTIFS(tblPublicHols[Date],tblDates[[#This Row],[Date]])&gt;0</f>
        <v>0</v>
      </c>
      <c r="D322" t="b">
        <f>COUNTIFS(tblSchoolHols[[Day_00]:[Day_56]],tblDates[[#This Row],[Date]])&gt;0</f>
        <v>0</v>
      </c>
    </row>
    <row r="323" spans="1:4" x14ac:dyDescent="0.25">
      <c r="A323" s="1">
        <v>43422</v>
      </c>
      <c r="B323" t="str">
        <f>TEXT(tblDates[[#This Row],[Date]],"dddd")</f>
        <v>Sunday</v>
      </c>
      <c r="C323" t="b">
        <f>COUNTIFS(tblPublicHols[Date],tblDates[[#This Row],[Date]])&gt;0</f>
        <v>0</v>
      </c>
      <c r="D323" t="b">
        <f>COUNTIFS(tblSchoolHols[[Day_00]:[Day_56]],tblDates[[#This Row],[Date]])&gt;0</f>
        <v>0</v>
      </c>
    </row>
    <row r="324" spans="1:4" x14ac:dyDescent="0.25">
      <c r="A324" s="1">
        <v>43423</v>
      </c>
      <c r="B324" t="str">
        <f>TEXT(tblDates[[#This Row],[Date]],"dddd")</f>
        <v>Monday</v>
      </c>
      <c r="C324" t="b">
        <f>COUNTIFS(tblPublicHols[Date],tblDates[[#This Row],[Date]])&gt;0</f>
        <v>0</v>
      </c>
      <c r="D324" t="b">
        <f>COUNTIFS(tblSchoolHols[[Day_00]:[Day_56]],tblDates[[#This Row],[Date]])&gt;0</f>
        <v>0</v>
      </c>
    </row>
    <row r="325" spans="1:4" x14ac:dyDescent="0.25">
      <c r="A325" s="1">
        <v>43424</v>
      </c>
      <c r="B325" t="str">
        <f>TEXT(tblDates[[#This Row],[Date]],"dddd")</f>
        <v>Tuesday</v>
      </c>
      <c r="C325" t="b">
        <f>COUNTIFS(tblPublicHols[Date],tblDates[[#This Row],[Date]])&gt;0</f>
        <v>0</v>
      </c>
      <c r="D325" t="b">
        <f>COUNTIFS(tblSchoolHols[[Day_00]:[Day_56]],tblDates[[#This Row],[Date]])&gt;0</f>
        <v>0</v>
      </c>
    </row>
    <row r="326" spans="1:4" x14ac:dyDescent="0.25">
      <c r="A326" s="1">
        <v>43425</v>
      </c>
      <c r="B326" t="str">
        <f>TEXT(tblDates[[#This Row],[Date]],"dddd")</f>
        <v>Wednesday</v>
      </c>
      <c r="C326" t="b">
        <f>COUNTIFS(tblPublicHols[Date],tblDates[[#This Row],[Date]])&gt;0</f>
        <v>0</v>
      </c>
      <c r="D326" t="b">
        <f>COUNTIFS(tblSchoolHols[[Day_00]:[Day_56]],tblDates[[#This Row],[Date]])&gt;0</f>
        <v>0</v>
      </c>
    </row>
    <row r="327" spans="1:4" x14ac:dyDescent="0.25">
      <c r="A327" s="1">
        <v>43426</v>
      </c>
      <c r="B327" t="str">
        <f>TEXT(tblDates[[#This Row],[Date]],"dddd")</f>
        <v>Thursday</v>
      </c>
      <c r="C327" t="b">
        <f>COUNTIFS(tblPublicHols[Date],tblDates[[#This Row],[Date]])&gt;0</f>
        <v>0</v>
      </c>
      <c r="D327" t="b">
        <f>COUNTIFS(tblSchoolHols[[Day_00]:[Day_56]],tblDates[[#This Row],[Date]])&gt;0</f>
        <v>0</v>
      </c>
    </row>
    <row r="328" spans="1:4" x14ac:dyDescent="0.25">
      <c r="A328" s="1">
        <v>43427</v>
      </c>
      <c r="B328" t="str">
        <f>TEXT(tblDates[[#This Row],[Date]],"dddd")</f>
        <v>Friday</v>
      </c>
      <c r="C328" t="b">
        <f>COUNTIFS(tblPublicHols[Date],tblDates[[#This Row],[Date]])&gt;0</f>
        <v>0</v>
      </c>
      <c r="D328" t="b">
        <f>COUNTIFS(tblSchoolHols[[Day_00]:[Day_56]],tblDates[[#This Row],[Date]])&gt;0</f>
        <v>0</v>
      </c>
    </row>
    <row r="329" spans="1:4" x14ac:dyDescent="0.25">
      <c r="A329" s="1">
        <v>43428</v>
      </c>
      <c r="B329" t="str">
        <f>TEXT(tblDates[[#This Row],[Date]],"dddd")</f>
        <v>Saturday</v>
      </c>
      <c r="C329" t="b">
        <f>COUNTIFS(tblPublicHols[Date],tblDates[[#This Row],[Date]])&gt;0</f>
        <v>0</v>
      </c>
      <c r="D329" t="b">
        <f>COUNTIFS(tblSchoolHols[[Day_00]:[Day_56]],tblDates[[#This Row],[Date]])&gt;0</f>
        <v>0</v>
      </c>
    </row>
    <row r="330" spans="1:4" x14ac:dyDescent="0.25">
      <c r="A330" s="1">
        <v>43429</v>
      </c>
      <c r="B330" t="str">
        <f>TEXT(tblDates[[#This Row],[Date]],"dddd")</f>
        <v>Sunday</v>
      </c>
      <c r="C330" t="b">
        <f>COUNTIFS(tblPublicHols[Date],tblDates[[#This Row],[Date]])&gt;0</f>
        <v>0</v>
      </c>
      <c r="D330" t="b">
        <f>COUNTIFS(tblSchoolHols[[Day_00]:[Day_56]],tblDates[[#This Row],[Date]])&gt;0</f>
        <v>0</v>
      </c>
    </row>
    <row r="331" spans="1:4" x14ac:dyDescent="0.25">
      <c r="A331" s="1">
        <v>43430</v>
      </c>
      <c r="B331" t="str">
        <f>TEXT(tblDates[[#This Row],[Date]],"dddd")</f>
        <v>Monday</v>
      </c>
      <c r="C331" t="b">
        <f>COUNTIFS(tblPublicHols[Date],tblDates[[#This Row],[Date]])&gt;0</f>
        <v>0</v>
      </c>
      <c r="D331" t="b">
        <f>COUNTIFS(tblSchoolHols[[Day_00]:[Day_56]],tblDates[[#This Row],[Date]])&gt;0</f>
        <v>0</v>
      </c>
    </row>
    <row r="332" spans="1:4" x14ac:dyDescent="0.25">
      <c r="A332" s="1">
        <v>43431</v>
      </c>
      <c r="B332" t="str">
        <f>TEXT(tblDates[[#This Row],[Date]],"dddd")</f>
        <v>Tuesday</v>
      </c>
      <c r="C332" t="b">
        <f>COUNTIFS(tblPublicHols[Date],tblDates[[#This Row],[Date]])&gt;0</f>
        <v>0</v>
      </c>
      <c r="D332" t="b">
        <f>COUNTIFS(tblSchoolHols[[Day_00]:[Day_56]],tblDates[[#This Row],[Date]])&gt;0</f>
        <v>0</v>
      </c>
    </row>
    <row r="333" spans="1:4" x14ac:dyDescent="0.25">
      <c r="A333" s="1">
        <v>43432</v>
      </c>
      <c r="B333" t="str">
        <f>TEXT(tblDates[[#This Row],[Date]],"dddd")</f>
        <v>Wednesday</v>
      </c>
      <c r="C333" t="b">
        <f>COUNTIFS(tblPublicHols[Date],tblDates[[#This Row],[Date]])&gt;0</f>
        <v>0</v>
      </c>
      <c r="D333" t="b">
        <f>COUNTIFS(tblSchoolHols[[Day_00]:[Day_56]],tblDates[[#This Row],[Date]])&gt;0</f>
        <v>0</v>
      </c>
    </row>
    <row r="334" spans="1:4" x14ac:dyDescent="0.25">
      <c r="A334" s="1">
        <v>43433</v>
      </c>
      <c r="B334" t="str">
        <f>TEXT(tblDates[[#This Row],[Date]],"dddd")</f>
        <v>Thursday</v>
      </c>
      <c r="C334" t="b">
        <f>COUNTIFS(tblPublicHols[Date],tblDates[[#This Row],[Date]])&gt;0</f>
        <v>0</v>
      </c>
      <c r="D334" t="b">
        <f>COUNTIFS(tblSchoolHols[[Day_00]:[Day_56]],tblDates[[#This Row],[Date]])&gt;0</f>
        <v>0</v>
      </c>
    </row>
    <row r="335" spans="1:4" x14ac:dyDescent="0.25">
      <c r="A335" s="1">
        <v>43434</v>
      </c>
      <c r="B335" t="str">
        <f>TEXT(tblDates[[#This Row],[Date]],"dddd")</f>
        <v>Friday</v>
      </c>
      <c r="C335" t="b">
        <f>COUNTIFS(tblPublicHols[Date],tblDates[[#This Row],[Date]])&gt;0</f>
        <v>0</v>
      </c>
      <c r="D335" t="b">
        <f>COUNTIFS(tblSchoolHols[[Day_00]:[Day_56]],tblDates[[#This Row],[Date]])&gt;0</f>
        <v>0</v>
      </c>
    </row>
    <row r="336" spans="1:4" x14ac:dyDescent="0.25">
      <c r="A336" s="1">
        <v>43435</v>
      </c>
      <c r="B336" t="str">
        <f>TEXT(tblDates[[#This Row],[Date]],"dddd")</f>
        <v>Saturday</v>
      </c>
      <c r="C336" t="b">
        <f>COUNTIFS(tblPublicHols[Date],tblDates[[#This Row],[Date]])&gt;0</f>
        <v>0</v>
      </c>
      <c r="D336" t="b">
        <f>COUNTIFS(tblSchoolHols[[Day_00]:[Day_56]],tblDates[[#This Row],[Date]])&gt;0</f>
        <v>0</v>
      </c>
    </row>
    <row r="337" spans="1:4" x14ac:dyDescent="0.25">
      <c r="A337" s="1">
        <v>43436</v>
      </c>
      <c r="B337" t="str">
        <f>TEXT(tblDates[[#This Row],[Date]],"dddd")</f>
        <v>Sunday</v>
      </c>
      <c r="C337" t="b">
        <f>COUNTIFS(tblPublicHols[Date],tblDates[[#This Row],[Date]])&gt;0</f>
        <v>0</v>
      </c>
      <c r="D337" t="b">
        <f>COUNTIFS(tblSchoolHols[[Day_00]:[Day_56]],tblDates[[#This Row],[Date]])&gt;0</f>
        <v>0</v>
      </c>
    </row>
    <row r="338" spans="1:4" x14ac:dyDescent="0.25">
      <c r="A338" s="1">
        <v>43437</v>
      </c>
      <c r="B338" t="str">
        <f>TEXT(tblDates[[#This Row],[Date]],"dddd")</f>
        <v>Monday</v>
      </c>
      <c r="C338" t="b">
        <f>COUNTIFS(tblPublicHols[Date],tblDates[[#This Row],[Date]])&gt;0</f>
        <v>0</v>
      </c>
      <c r="D338" t="b">
        <f>COUNTIFS(tblSchoolHols[[Day_00]:[Day_56]],tblDates[[#This Row],[Date]])&gt;0</f>
        <v>0</v>
      </c>
    </row>
    <row r="339" spans="1:4" x14ac:dyDescent="0.25">
      <c r="A339" s="1">
        <v>43438</v>
      </c>
      <c r="B339" t="str">
        <f>TEXT(tblDates[[#This Row],[Date]],"dddd")</f>
        <v>Tuesday</v>
      </c>
      <c r="C339" t="b">
        <f>COUNTIFS(tblPublicHols[Date],tblDates[[#This Row],[Date]])&gt;0</f>
        <v>0</v>
      </c>
      <c r="D339" t="b">
        <f>COUNTIFS(tblSchoolHols[[Day_00]:[Day_56]],tblDates[[#This Row],[Date]])&gt;0</f>
        <v>0</v>
      </c>
    </row>
    <row r="340" spans="1:4" x14ac:dyDescent="0.25">
      <c r="A340" s="1">
        <v>43439</v>
      </c>
      <c r="B340" t="str">
        <f>TEXT(tblDates[[#This Row],[Date]],"dddd")</f>
        <v>Wednesday</v>
      </c>
      <c r="C340" t="b">
        <f>COUNTIFS(tblPublicHols[Date],tblDates[[#This Row],[Date]])&gt;0</f>
        <v>0</v>
      </c>
      <c r="D340" t="b">
        <f>COUNTIFS(tblSchoolHols[[Day_00]:[Day_56]],tblDates[[#This Row],[Date]])&gt;0</f>
        <v>0</v>
      </c>
    </row>
    <row r="341" spans="1:4" x14ac:dyDescent="0.25">
      <c r="A341" s="1">
        <v>43440</v>
      </c>
      <c r="B341" t="str">
        <f>TEXT(tblDates[[#This Row],[Date]],"dddd")</f>
        <v>Thursday</v>
      </c>
      <c r="C341" t="b">
        <f>COUNTIFS(tblPublicHols[Date],tblDates[[#This Row],[Date]])&gt;0</f>
        <v>0</v>
      </c>
      <c r="D341" t="b">
        <f>COUNTIFS(tblSchoolHols[[Day_00]:[Day_56]],tblDates[[#This Row],[Date]])&gt;0</f>
        <v>0</v>
      </c>
    </row>
    <row r="342" spans="1:4" x14ac:dyDescent="0.25">
      <c r="A342" s="1">
        <v>43441</v>
      </c>
      <c r="B342" t="str">
        <f>TEXT(tblDates[[#This Row],[Date]],"dddd")</f>
        <v>Friday</v>
      </c>
      <c r="C342" t="b">
        <f>COUNTIFS(tblPublicHols[Date],tblDates[[#This Row],[Date]])&gt;0</f>
        <v>0</v>
      </c>
      <c r="D342" t="b">
        <f>COUNTIFS(tblSchoolHols[[Day_00]:[Day_56]],tblDates[[#This Row],[Date]])&gt;0</f>
        <v>0</v>
      </c>
    </row>
    <row r="343" spans="1:4" x14ac:dyDescent="0.25">
      <c r="A343" s="1">
        <v>43442</v>
      </c>
      <c r="B343" t="str">
        <f>TEXT(tblDates[[#This Row],[Date]],"dddd")</f>
        <v>Saturday</v>
      </c>
      <c r="C343" t="b">
        <f>COUNTIFS(tblPublicHols[Date],tblDates[[#This Row],[Date]])&gt;0</f>
        <v>0</v>
      </c>
      <c r="D343" t="b">
        <f>COUNTIFS(tblSchoolHols[[Day_00]:[Day_56]],tblDates[[#This Row],[Date]])&gt;0</f>
        <v>0</v>
      </c>
    </row>
    <row r="344" spans="1:4" x14ac:dyDescent="0.25">
      <c r="A344" s="1">
        <v>43443</v>
      </c>
      <c r="B344" t="str">
        <f>TEXT(tblDates[[#This Row],[Date]],"dddd")</f>
        <v>Sunday</v>
      </c>
      <c r="C344" t="b">
        <f>COUNTIFS(tblPublicHols[Date],tblDates[[#This Row],[Date]])&gt;0</f>
        <v>0</v>
      </c>
      <c r="D344" t="b">
        <f>COUNTIFS(tblSchoolHols[[Day_00]:[Day_56]],tblDates[[#This Row],[Date]])&gt;0</f>
        <v>0</v>
      </c>
    </row>
    <row r="345" spans="1:4" x14ac:dyDescent="0.25">
      <c r="A345" s="1">
        <v>43444</v>
      </c>
      <c r="B345" t="str">
        <f>TEXT(tblDates[[#This Row],[Date]],"dddd")</f>
        <v>Monday</v>
      </c>
      <c r="C345" t="b">
        <f>COUNTIFS(tblPublicHols[Date],tblDates[[#This Row],[Date]])&gt;0</f>
        <v>0</v>
      </c>
      <c r="D345" t="b">
        <f>COUNTIFS(tblSchoolHols[[Day_00]:[Day_56]],tblDates[[#This Row],[Date]])&gt;0</f>
        <v>0</v>
      </c>
    </row>
    <row r="346" spans="1:4" x14ac:dyDescent="0.25">
      <c r="A346" s="1">
        <v>43445</v>
      </c>
      <c r="B346" t="str">
        <f>TEXT(tblDates[[#This Row],[Date]],"dddd")</f>
        <v>Tuesday</v>
      </c>
      <c r="C346" t="b">
        <f>COUNTIFS(tblPublicHols[Date],tblDates[[#This Row],[Date]])&gt;0</f>
        <v>0</v>
      </c>
      <c r="D346" t="b">
        <f>COUNTIFS(tblSchoolHols[[Day_00]:[Day_56]],tblDates[[#This Row],[Date]])&gt;0</f>
        <v>0</v>
      </c>
    </row>
    <row r="347" spans="1:4" x14ac:dyDescent="0.25">
      <c r="A347" s="1">
        <v>43446</v>
      </c>
      <c r="B347" t="str">
        <f>TEXT(tblDates[[#This Row],[Date]],"dddd")</f>
        <v>Wednesday</v>
      </c>
      <c r="C347" t="b">
        <f>COUNTIFS(tblPublicHols[Date],tblDates[[#This Row],[Date]])&gt;0</f>
        <v>0</v>
      </c>
      <c r="D347" t="b">
        <f>COUNTIFS(tblSchoolHols[[Day_00]:[Day_56]],tblDates[[#This Row],[Date]])&gt;0</f>
        <v>0</v>
      </c>
    </row>
    <row r="348" spans="1:4" x14ac:dyDescent="0.25">
      <c r="A348" s="1">
        <v>43447</v>
      </c>
      <c r="B348" t="str">
        <f>TEXT(tblDates[[#This Row],[Date]],"dddd")</f>
        <v>Thursday</v>
      </c>
      <c r="C348" t="b">
        <f>COUNTIFS(tblPublicHols[Date],tblDates[[#This Row],[Date]])&gt;0</f>
        <v>0</v>
      </c>
      <c r="D348" t="b">
        <f>COUNTIFS(tblSchoolHols[[Day_00]:[Day_56]],tblDates[[#This Row],[Date]])&gt;0</f>
        <v>0</v>
      </c>
    </row>
    <row r="349" spans="1:4" x14ac:dyDescent="0.25">
      <c r="A349" s="1">
        <v>43448</v>
      </c>
      <c r="B349" t="str">
        <f>TEXT(tblDates[[#This Row],[Date]],"dddd")</f>
        <v>Friday</v>
      </c>
      <c r="C349" t="b">
        <f>COUNTIFS(tblPublicHols[Date],tblDates[[#This Row],[Date]])&gt;0</f>
        <v>0</v>
      </c>
      <c r="D349" t="b">
        <f>COUNTIFS(tblSchoolHols[[Day_00]:[Day_56]],tblDates[[#This Row],[Date]])&gt;0</f>
        <v>1</v>
      </c>
    </row>
    <row r="350" spans="1:4" x14ac:dyDescent="0.25">
      <c r="A350" s="1">
        <v>43449</v>
      </c>
      <c r="B350" t="str">
        <f>TEXT(tblDates[[#This Row],[Date]],"dddd")</f>
        <v>Saturday</v>
      </c>
      <c r="C350" t="b">
        <f>COUNTIFS(tblPublicHols[Date],tblDates[[#This Row],[Date]])&gt;0</f>
        <v>0</v>
      </c>
      <c r="D350" t="b">
        <f>COUNTIFS(tblSchoolHols[[Day_00]:[Day_56]],tblDates[[#This Row],[Date]])&gt;0</f>
        <v>1</v>
      </c>
    </row>
    <row r="351" spans="1:4" x14ac:dyDescent="0.25">
      <c r="A351" s="1">
        <v>43450</v>
      </c>
      <c r="B351" t="str">
        <f>TEXT(tblDates[[#This Row],[Date]],"dddd")</f>
        <v>Sunday</v>
      </c>
      <c r="C351" t="b">
        <f>COUNTIFS(tblPublicHols[Date],tblDates[[#This Row],[Date]])&gt;0</f>
        <v>0</v>
      </c>
      <c r="D351" t="b">
        <f>COUNTIFS(tblSchoolHols[[Day_00]:[Day_56]],tblDates[[#This Row],[Date]])&gt;0</f>
        <v>1</v>
      </c>
    </row>
    <row r="352" spans="1:4" x14ac:dyDescent="0.25">
      <c r="A352" s="1">
        <v>43451</v>
      </c>
      <c r="B352" t="str">
        <f>TEXT(tblDates[[#This Row],[Date]],"dddd")</f>
        <v>Monday</v>
      </c>
      <c r="C352" t="b">
        <f>COUNTIFS(tblPublicHols[Date],tblDates[[#This Row],[Date]])&gt;0</f>
        <v>0</v>
      </c>
      <c r="D352" t="b">
        <f>COUNTIFS(tblSchoolHols[[Day_00]:[Day_56]],tblDates[[#This Row],[Date]])&gt;0</f>
        <v>1</v>
      </c>
    </row>
    <row r="353" spans="1:4" x14ac:dyDescent="0.25">
      <c r="A353" s="1">
        <v>43452</v>
      </c>
      <c r="B353" t="str">
        <f>TEXT(tblDates[[#This Row],[Date]],"dddd")</f>
        <v>Tuesday</v>
      </c>
      <c r="C353" t="b">
        <f>COUNTIFS(tblPublicHols[Date],tblDates[[#This Row],[Date]])&gt;0</f>
        <v>0</v>
      </c>
      <c r="D353" t="b">
        <f>COUNTIFS(tblSchoolHols[[Day_00]:[Day_56]],tblDates[[#This Row],[Date]])&gt;0</f>
        <v>1</v>
      </c>
    </row>
    <row r="354" spans="1:4" x14ac:dyDescent="0.25">
      <c r="A354" s="1">
        <v>43453</v>
      </c>
      <c r="B354" t="str">
        <f>TEXT(tblDates[[#This Row],[Date]],"dddd")</f>
        <v>Wednesday</v>
      </c>
      <c r="C354" t="b">
        <f>COUNTIFS(tblPublicHols[Date],tblDates[[#This Row],[Date]])&gt;0</f>
        <v>0</v>
      </c>
      <c r="D354" t="b">
        <f>COUNTIFS(tblSchoolHols[[Day_00]:[Day_56]],tblDates[[#This Row],[Date]])&gt;0</f>
        <v>1</v>
      </c>
    </row>
    <row r="355" spans="1:4" x14ac:dyDescent="0.25">
      <c r="A355" s="1">
        <v>43454</v>
      </c>
      <c r="B355" t="str">
        <f>TEXT(tblDates[[#This Row],[Date]],"dddd")</f>
        <v>Thursday</v>
      </c>
      <c r="C355" t="b">
        <f>COUNTIFS(tblPublicHols[Date],tblDates[[#This Row],[Date]])&gt;0</f>
        <v>0</v>
      </c>
      <c r="D355" t="b">
        <f>COUNTIFS(tblSchoolHols[[Day_00]:[Day_56]],tblDates[[#This Row],[Date]])&gt;0</f>
        <v>1</v>
      </c>
    </row>
    <row r="356" spans="1:4" x14ac:dyDescent="0.25">
      <c r="A356" s="1">
        <v>43455</v>
      </c>
      <c r="B356" t="str">
        <f>TEXT(tblDates[[#This Row],[Date]],"dddd")</f>
        <v>Friday</v>
      </c>
      <c r="C356" t="b">
        <f>COUNTIFS(tblPublicHols[Date],tblDates[[#This Row],[Date]])&gt;0</f>
        <v>0</v>
      </c>
      <c r="D356" t="b">
        <f>COUNTIFS(tblSchoolHols[[Day_00]:[Day_56]],tblDates[[#This Row],[Date]])&gt;0</f>
        <v>1</v>
      </c>
    </row>
    <row r="357" spans="1:4" x14ac:dyDescent="0.25">
      <c r="A357" s="1">
        <v>43456</v>
      </c>
      <c r="B357" t="str">
        <f>TEXT(tblDates[[#This Row],[Date]],"dddd")</f>
        <v>Saturday</v>
      </c>
      <c r="C357" t="b">
        <f>COUNTIFS(tblPublicHols[Date],tblDates[[#This Row],[Date]])&gt;0</f>
        <v>0</v>
      </c>
      <c r="D357" t="b">
        <f>COUNTIFS(tblSchoolHols[[Day_00]:[Day_56]],tblDates[[#This Row],[Date]])&gt;0</f>
        <v>1</v>
      </c>
    </row>
    <row r="358" spans="1:4" x14ac:dyDescent="0.25">
      <c r="A358" s="1">
        <v>43457</v>
      </c>
      <c r="B358" t="str">
        <f>TEXT(tblDates[[#This Row],[Date]],"dddd")</f>
        <v>Sunday</v>
      </c>
      <c r="C358" t="b">
        <f>COUNTIFS(tblPublicHols[Date],tblDates[[#This Row],[Date]])&gt;0</f>
        <v>0</v>
      </c>
      <c r="D358" t="b">
        <f>COUNTIFS(tblSchoolHols[[Day_00]:[Day_56]],tblDates[[#This Row],[Date]])&gt;0</f>
        <v>1</v>
      </c>
    </row>
    <row r="359" spans="1:4" x14ac:dyDescent="0.25">
      <c r="A359" s="1">
        <v>43458</v>
      </c>
      <c r="B359" t="str">
        <f>TEXT(tblDates[[#This Row],[Date]],"dddd")</f>
        <v>Monday</v>
      </c>
      <c r="C359" t="b">
        <f>COUNTIFS(tblPublicHols[Date],tblDates[[#This Row],[Date]])&gt;0</f>
        <v>0</v>
      </c>
      <c r="D359" t="b">
        <f>COUNTIFS(tblSchoolHols[[Day_00]:[Day_56]],tblDates[[#This Row],[Date]])&gt;0</f>
        <v>1</v>
      </c>
    </row>
    <row r="360" spans="1:4" x14ac:dyDescent="0.25">
      <c r="A360" s="1">
        <v>43459</v>
      </c>
      <c r="B360" t="str">
        <f>TEXT(tblDates[[#This Row],[Date]],"dddd")</f>
        <v>Tuesday</v>
      </c>
      <c r="C360" t="b">
        <f>COUNTIFS(tblPublicHols[Date],tblDates[[#This Row],[Date]])&gt;0</f>
        <v>1</v>
      </c>
      <c r="D360" t="b">
        <f>COUNTIFS(tblSchoolHols[[Day_00]:[Day_56]],tblDates[[#This Row],[Date]])&gt;0</f>
        <v>1</v>
      </c>
    </row>
    <row r="361" spans="1:4" x14ac:dyDescent="0.25">
      <c r="A361" s="1">
        <v>43460</v>
      </c>
      <c r="B361" t="str">
        <f>TEXT(tblDates[[#This Row],[Date]],"dddd")</f>
        <v>Wednesday</v>
      </c>
      <c r="C361" t="b">
        <f>COUNTIFS(tblPublicHols[Date],tblDates[[#This Row],[Date]])&gt;0</f>
        <v>1</v>
      </c>
      <c r="D361" t="b">
        <f>COUNTIFS(tblSchoolHols[[Day_00]:[Day_56]],tblDates[[#This Row],[Date]])&gt;0</f>
        <v>1</v>
      </c>
    </row>
    <row r="362" spans="1:4" x14ac:dyDescent="0.25">
      <c r="A362" s="1">
        <v>43461</v>
      </c>
      <c r="B362" t="str">
        <f>TEXT(tblDates[[#This Row],[Date]],"dddd")</f>
        <v>Thursday</v>
      </c>
      <c r="C362" t="b">
        <f>COUNTIFS(tblPublicHols[Date],tblDates[[#This Row],[Date]])&gt;0</f>
        <v>0</v>
      </c>
      <c r="D362" t="b">
        <f>COUNTIFS(tblSchoolHols[[Day_00]:[Day_56]],tblDates[[#This Row],[Date]])&gt;0</f>
        <v>1</v>
      </c>
    </row>
    <row r="363" spans="1:4" x14ac:dyDescent="0.25">
      <c r="A363" s="1">
        <v>43462</v>
      </c>
      <c r="B363" t="str">
        <f>TEXT(tblDates[[#This Row],[Date]],"dddd")</f>
        <v>Friday</v>
      </c>
      <c r="C363" t="b">
        <f>COUNTIFS(tblPublicHols[Date],tblDates[[#This Row],[Date]])&gt;0</f>
        <v>0</v>
      </c>
      <c r="D363" t="b">
        <f>COUNTIFS(tblSchoolHols[[Day_00]:[Day_56]],tblDates[[#This Row],[Date]])&gt;0</f>
        <v>1</v>
      </c>
    </row>
    <row r="364" spans="1:4" x14ac:dyDescent="0.25">
      <c r="A364" s="1">
        <v>43463</v>
      </c>
      <c r="B364" t="str">
        <f>TEXT(tblDates[[#This Row],[Date]],"dddd")</f>
        <v>Saturday</v>
      </c>
      <c r="C364" t="b">
        <f>COUNTIFS(tblPublicHols[Date],tblDates[[#This Row],[Date]])&gt;0</f>
        <v>0</v>
      </c>
      <c r="D364" t="b">
        <f>COUNTIFS(tblSchoolHols[[Day_00]:[Day_56]],tblDates[[#This Row],[Date]])&gt;0</f>
        <v>1</v>
      </c>
    </row>
    <row r="365" spans="1:4" x14ac:dyDescent="0.25">
      <c r="A365" s="1">
        <v>43464</v>
      </c>
      <c r="B365" t="str">
        <f>TEXT(tblDates[[#This Row],[Date]],"dddd")</f>
        <v>Sunday</v>
      </c>
      <c r="C365" t="b">
        <f>COUNTIFS(tblPublicHols[Date],tblDates[[#This Row],[Date]])&gt;0</f>
        <v>0</v>
      </c>
      <c r="D365" t="b">
        <f>COUNTIFS(tblSchoolHols[[Day_00]:[Day_56]],tblDates[[#This Row],[Date]])&gt;0</f>
        <v>1</v>
      </c>
    </row>
    <row r="366" spans="1:4" x14ac:dyDescent="0.25">
      <c r="A366" s="1">
        <v>43465</v>
      </c>
      <c r="B366" t="str">
        <f>TEXT(tblDates[[#This Row],[Date]],"dddd")</f>
        <v>Monday</v>
      </c>
      <c r="C366" t="b">
        <f>COUNTIFS(tblPublicHols[Date],tblDates[[#This Row],[Date]])&gt;0</f>
        <v>0</v>
      </c>
      <c r="D366" t="b">
        <f>COUNTIFS(tblSchoolHols[[Day_00]:[Day_56]],tblDates[[#This Row],[Date]])&gt;0</f>
        <v>1</v>
      </c>
    </row>
  </sheetData>
  <pageMargins left="0.7" right="0.7" top="0.75" bottom="0.75" header="0.3" footer="0.3"/>
  <pageSetup paperSize="9" orientation="portrait" horizontalDpi="120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2017-09-17T06:37:01Z</dcterms:created>
  <dcterms:modified xsi:type="dcterms:W3CDTF">2017-10-23T05:07:29Z</dcterms:modified>
</cp:coreProperties>
</file>